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orimoto\OneDrive\学校保健　特別支援教育推進委員会\令和4年度\"/>
    </mc:Choice>
  </mc:AlternateContent>
  <bookViews>
    <workbookView xWindow="0" yWindow="0" windowWidth="20490" windowHeight="7875" activeTab="2"/>
  </bookViews>
  <sheets>
    <sheet name="1.学校保健領域研修会" sheetId="16" r:id="rId1"/>
    <sheet name="2.特別支援教育領域研修会" sheetId="17" r:id="rId2"/>
    <sheet name="3.情報収集事業" sheetId="20" r:id="rId3"/>
    <sheet name="4.委員会開催" sheetId="19" r:id="rId4"/>
    <sheet name="記入例）事業計画案・予算案" sheetId="1" r:id="rId5"/>
    <sheet name="Sheet1" sheetId="13" r:id="rId6"/>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0" i="20" l="1"/>
  <c r="C20" i="20"/>
  <c r="E35" i="20"/>
  <c r="E34" i="20"/>
  <c r="E33" i="20"/>
  <c r="E32" i="20"/>
  <c r="E31" i="20"/>
  <c r="E30" i="20"/>
  <c r="E28" i="20"/>
  <c r="E27" i="20"/>
  <c r="E26" i="20"/>
  <c r="E25" i="20"/>
  <c r="E24" i="20"/>
  <c r="E23" i="20"/>
  <c r="E22" i="20"/>
  <c r="E21" i="20"/>
  <c r="E20" i="20" l="1"/>
  <c r="E30" i="19"/>
  <c r="E31" i="19"/>
  <c r="E32" i="19"/>
  <c r="E33" i="19"/>
  <c r="E34" i="19"/>
  <c r="E22" i="19"/>
  <c r="E23" i="19"/>
  <c r="E24" i="19"/>
  <c r="E25" i="19"/>
  <c r="E26" i="19"/>
  <c r="E27" i="19"/>
  <c r="E28" i="19"/>
  <c r="E29" i="19"/>
  <c r="E21" i="19"/>
  <c r="C20" i="19"/>
  <c r="E20" i="19" s="1"/>
  <c r="E39" i="17"/>
  <c r="E30" i="17"/>
  <c r="E29" i="17"/>
  <c r="E28" i="17"/>
  <c r="E27" i="17"/>
  <c r="E26" i="17"/>
  <c r="E25" i="17"/>
  <c r="E24" i="17"/>
  <c r="E23" i="17"/>
  <c r="E22" i="17"/>
  <c r="E21" i="17"/>
  <c r="C20" i="17"/>
  <c r="E20" i="17" s="1"/>
  <c r="C17" i="17"/>
  <c r="E30" i="16"/>
  <c r="E29" i="16"/>
  <c r="E28" i="16"/>
  <c r="E27" i="16"/>
  <c r="E26" i="16"/>
  <c r="E25" i="16"/>
  <c r="E24" i="16"/>
  <c r="E23" i="16"/>
  <c r="E22" i="16"/>
  <c r="E21" i="16"/>
  <c r="D20" i="16"/>
  <c r="E39" i="16" s="1"/>
  <c r="C20" i="16"/>
  <c r="C17" i="16"/>
  <c r="E20" i="16" l="1"/>
  <c r="F40" i="1" l="1"/>
  <c r="E22" i="1"/>
  <c r="D22" i="1"/>
  <c r="F22" i="1" l="1"/>
</calcChain>
</file>

<file path=xl/sharedStrings.xml><?xml version="1.0" encoding="utf-8"?>
<sst xmlns="http://schemas.openxmlformats.org/spreadsheetml/2006/main" count="235" uniqueCount="84">
  <si>
    <t>小児福祉部</t>
    <rPh sb="0" eb="2">
      <t>ショウニ</t>
    </rPh>
    <rPh sb="2" eb="4">
      <t>フクシ</t>
    </rPh>
    <rPh sb="4" eb="5">
      <t>ブ</t>
    </rPh>
    <phoneticPr fontId="1"/>
  </si>
  <si>
    <t>事業名</t>
    <rPh sb="0" eb="2">
      <t>ジギョウ</t>
    </rPh>
    <rPh sb="2" eb="3">
      <t>メイ</t>
    </rPh>
    <phoneticPr fontId="1"/>
  </si>
  <si>
    <t>事業内容</t>
    <rPh sb="0" eb="2">
      <t>ジギョウ</t>
    </rPh>
    <rPh sb="2" eb="4">
      <t>ナイヨウ</t>
    </rPh>
    <phoneticPr fontId="1"/>
  </si>
  <si>
    <t>部局名</t>
    <rPh sb="0" eb="2">
      <t>ブキョク</t>
    </rPh>
    <rPh sb="2" eb="3">
      <t>メイ</t>
    </rPh>
    <phoneticPr fontId="1"/>
  </si>
  <si>
    <t>予定時期</t>
    <rPh sb="0" eb="2">
      <t>ヨテイ</t>
    </rPh>
    <rPh sb="2" eb="4">
      <t>ジキ</t>
    </rPh>
    <phoneticPr fontId="1"/>
  </si>
  <si>
    <t>対象</t>
    <rPh sb="0" eb="2">
      <t>タイショウ</t>
    </rPh>
    <phoneticPr fontId="1"/>
  </si>
  <si>
    <t>予定開催場所</t>
    <rPh sb="0" eb="2">
      <t>ヨテイ</t>
    </rPh>
    <rPh sb="2" eb="4">
      <t>カイサイ</t>
    </rPh>
    <rPh sb="4" eb="6">
      <t>バショ</t>
    </rPh>
    <phoneticPr fontId="1"/>
  </si>
  <si>
    <t>予算案</t>
    <rPh sb="0" eb="2">
      <t>ヨサン</t>
    </rPh>
    <rPh sb="2" eb="3">
      <t>アン</t>
    </rPh>
    <phoneticPr fontId="1"/>
  </si>
  <si>
    <t>予定会議回数</t>
    <rPh sb="0" eb="2">
      <t>ヨテイ</t>
    </rPh>
    <rPh sb="2" eb="4">
      <t>カイギ</t>
    </rPh>
    <rPh sb="4" eb="6">
      <t>カイスウ</t>
    </rPh>
    <phoneticPr fontId="1"/>
  </si>
  <si>
    <t>事業計画案</t>
    <rPh sb="0" eb="2">
      <t>ジギョウ</t>
    </rPh>
    <rPh sb="2" eb="4">
      <t>ケイカク</t>
    </rPh>
    <rPh sb="4" eb="5">
      <t>アン</t>
    </rPh>
    <phoneticPr fontId="1"/>
  </si>
  <si>
    <t>旅費</t>
    <rPh sb="0" eb="2">
      <t>リョヒ</t>
    </rPh>
    <phoneticPr fontId="1"/>
  </si>
  <si>
    <t>予備費</t>
    <rPh sb="0" eb="3">
      <t>ヨビヒ</t>
    </rPh>
    <phoneticPr fontId="1"/>
  </si>
  <si>
    <t>今年度予算案</t>
    <rPh sb="0" eb="3">
      <t>コンネンド</t>
    </rPh>
    <rPh sb="3" eb="5">
      <t>ヨサン</t>
    </rPh>
    <rPh sb="5" eb="6">
      <t>アン</t>
    </rPh>
    <phoneticPr fontId="1"/>
  </si>
  <si>
    <t>前年度予算</t>
    <rPh sb="0" eb="3">
      <t>ゼンネンド</t>
    </rPh>
    <rPh sb="3" eb="5">
      <t>ヨサン</t>
    </rPh>
    <phoneticPr fontId="1"/>
  </si>
  <si>
    <t>差異</t>
    <rPh sb="0" eb="2">
      <t>サイ</t>
    </rPh>
    <phoneticPr fontId="1"/>
  </si>
  <si>
    <t>備考</t>
    <rPh sb="0" eb="2">
      <t>ビコウ</t>
    </rPh>
    <phoneticPr fontId="1"/>
  </si>
  <si>
    <t>合計</t>
    <rPh sb="0" eb="2">
      <t>ゴウケイ</t>
    </rPh>
    <phoneticPr fontId="1"/>
  </si>
  <si>
    <t>例)療育関係者のための研修会費</t>
    <rPh sb="0" eb="1">
      <t>レイ</t>
    </rPh>
    <rPh sb="2" eb="4">
      <t>リョウイク</t>
    </rPh>
    <rPh sb="4" eb="7">
      <t>カンケイシャ</t>
    </rPh>
    <rPh sb="11" eb="13">
      <t>ケンシュウ</t>
    </rPh>
    <rPh sb="13" eb="15">
      <t>カイヒ</t>
    </rPh>
    <phoneticPr fontId="1"/>
  </si>
  <si>
    <t>部長・委員長(所属)</t>
    <rPh sb="0" eb="2">
      <t>ブチョウ</t>
    </rPh>
    <rPh sb="3" eb="6">
      <t>イインチョウ</t>
    </rPh>
    <rPh sb="7" eb="9">
      <t>ショゾク</t>
    </rPh>
    <phoneticPr fontId="1"/>
  </si>
  <si>
    <t>会議毎□□円×△回</t>
    <rPh sb="0" eb="2">
      <t>カイギ</t>
    </rPh>
    <rPh sb="2" eb="3">
      <t>ゴト</t>
    </rPh>
    <rPh sb="5" eb="6">
      <t>エン</t>
    </rPh>
    <rPh sb="8" eb="9">
      <t>カイ</t>
    </rPh>
    <phoneticPr fontId="1"/>
  </si>
  <si>
    <t>障害児への日常生活の援助について、療育に関する講義および実技講習を実施する</t>
    <rPh sb="0" eb="3">
      <t>ショウガイジ</t>
    </rPh>
    <rPh sb="5" eb="7">
      <t>ニチジョウ</t>
    </rPh>
    <rPh sb="7" eb="9">
      <t>セイカツ</t>
    </rPh>
    <rPh sb="10" eb="12">
      <t>エンジョ</t>
    </rPh>
    <rPh sb="17" eb="19">
      <t>リョウイク</t>
    </rPh>
    <rPh sb="20" eb="21">
      <t>カン</t>
    </rPh>
    <rPh sb="23" eb="25">
      <t>コウギ</t>
    </rPh>
    <rPh sb="28" eb="30">
      <t>ジツギ</t>
    </rPh>
    <rPh sb="30" eb="32">
      <t>コウシュウ</t>
    </rPh>
    <rPh sb="33" eb="35">
      <t>ジッシ</t>
    </rPh>
    <phoneticPr fontId="1"/>
  </si>
  <si>
    <t>未定　年1回開催</t>
    <rPh sb="0" eb="2">
      <t>ミテイ</t>
    </rPh>
    <rPh sb="3" eb="4">
      <t>ネン</t>
    </rPh>
    <rPh sb="5" eb="6">
      <t>カイ</t>
    </rPh>
    <rPh sb="6" eb="8">
      <t>カイサイ</t>
    </rPh>
    <phoneticPr fontId="1"/>
  </si>
  <si>
    <t>障害児の小児療育に関わる職員</t>
    <rPh sb="0" eb="3">
      <t>ショウガイジ</t>
    </rPh>
    <rPh sb="4" eb="6">
      <t>ショウニ</t>
    </rPh>
    <rPh sb="6" eb="8">
      <t>リョウイク</t>
    </rPh>
    <rPh sb="9" eb="10">
      <t>カカ</t>
    </rPh>
    <rPh sb="12" eb="14">
      <t>ショクイン</t>
    </rPh>
    <phoneticPr fontId="1"/>
  </si>
  <si>
    <t>年3回</t>
    <rPh sb="0" eb="1">
      <t>ネン</t>
    </rPh>
    <rPh sb="2" eb="3">
      <t>カイ</t>
    </rPh>
    <phoneticPr fontId="1"/>
  </si>
  <si>
    <t>埼玉県内</t>
    <rPh sb="0" eb="3">
      <t>サイタマケン</t>
    </rPh>
    <rPh sb="3" eb="4">
      <t>ナイ</t>
    </rPh>
    <phoneticPr fontId="1"/>
  </si>
  <si>
    <t>収入の部</t>
    <rPh sb="0" eb="2">
      <t>シュウニュウ</t>
    </rPh>
    <rPh sb="3" eb="4">
      <t>ブ</t>
    </rPh>
    <phoneticPr fontId="1"/>
  </si>
  <si>
    <t>支出の部</t>
    <rPh sb="0" eb="2">
      <t>シシュツ</t>
    </rPh>
    <rPh sb="3" eb="4">
      <t>ブ</t>
    </rPh>
    <phoneticPr fontId="1"/>
  </si>
  <si>
    <t>科目</t>
    <rPh sb="0" eb="2">
      <t>カモク</t>
    </rPh>
    <phoneticPr fontId="1"/>
  </si>
  <si>
    <t>参加費　　参加者予定数</t>
    <rPh sb="0" eb="3">
      <t>サンカヒ</t>
    </rPh>
    <rPh sb="5" eb="8">
      <t>サンカシャ</t>
    </rPh>
    <rPh sb="8" eb="11">
      <t>ヨテイスウ</t>
    </rPh>
    <phoneticPr fontId="1"/>
  </si>
  <si>
    <t>人件費</t>
    <rPh sb="0" eb="3">
      <t>ジンケンヒ</t>
    </rPh>
    <phoneticPr fontId="1"/>
  </si>
  <si>
    <t>通信費</t>
    <rPh sb="0" eb="2">
      <t>ツウシン</t>
    </rPh>
    <rPh sb="2" eb="3">
      <t>ヒ</t>
    </rPh>
    <phoneticPr fontId="1"/>
  </si>
  <si>
    <t>印刷費</t>
    <rPh sb="0" eb="2">
      <t>インサツ</t>
    </rPh>
    <rPh sb="2" eb="3">
      <t>ヒ</t>
    </rPh>
    <phoneticPr fontId="1"/>
  </si>
  <si>
    <t>備品・消耗品費</t>
    <rPh sb="0" eb="2">
      <t>ビヒン</t>
    </rPh>
    <rPh sb="3" eb="5">
      <t>ショウモウ</t>
    </rPh>
    <rPh sb="5" eb="6">
      <t>ヒン</t>
    </rPh>
    <rPh sb="6" eb="7">
      <t>ヒ</t>
    </rPh>
    <phoneticPr fontId="1"/>
  </si>
  <si>
    <t>雑費</t>
    <rPh sb="0" eb="2">
      <t>ザッピ</t>
    </rPh>
    <phoneticPr fontId="1"/>
  </si>
  <si>
    <t>会議費</t>
    <rPh sb="0" eb="2">
      <t>カイギ</t>
    </rPh>
    <rPh sb="2" eb="3">
      <t>ヒ</t>
    </rPh>
    <phoneticPr fontId="1"/>
  </si>
  <si>
    <t>スタッフ日当</t>
    <rPh sb="4" eb="6">
      <t>ニットウ</t>
    </rPh>
    <phoneticPr fontId="1"/>
  </si>
  <si>
    <t>事業名</t>
    <rPh sb="0" eb="2">
      <t>ジギョウ</t>
    </rPh>
    <rPh sb="2" eb="3">
      <t>メイ</t>
    </rPh>
    <phoneticPr fontId="6"/>
  </si>
  <si>
    <t>事業内容</t>
    <rPh sb="0" eb="2">
      <t>ジギョウ</t>
    </rPh>
    <rPh sb="2" eb="4">
      <t>ナイヨウ</t>
    </rPh>
    <phoneticPr fontId="6"/>
  </si>
  <si>
    <t>予定時期</t>
    <rPh sb="0" eb="2">
      <t>ヨテイ</t>
    </rPh>
    <rPh sb="2" eb="4">
      <t>ジキ</t>
    </rPh>
    <phoneticPr fontId="6"/>
  </si>
  <si>
    <t>対象</t>
    <rPh sb="0" eb="2">
      <t>タイショウ</t>
    </rPh>
    <phoneticPr fontId="6"/>
  </si>
  <si>
    <t>予定開催場所</t>
    <rPh sb="0" eb="2">
      <t>ヨテイ</t>
    </rPh>
    <rPh sb="2" eb="4">
      <t>カイサイ</t>
    </rPh>
    <rPh sb="4" eb="6">
      <t>バショ</t>
    </rPh>
    <phoneticPr fontId="6"/>
  </si>
  <si>
    <t>予定活動回数</t>
    <rPh sb="0" eb="2">
      <t>ヨテイ</t>
    </rPh>
    <rPh sb="2" eb="4">
      <t>カツドウ</t>
    </rPh>
    <rPh sb="4" eb="6">
      <t>カイスウ</t>
    </rPh>
    <phoneticPr fontId="6"/>
  </si>
  <si>
    <t>年1回</t>
    <rPh sb="0" eb="1">
      <t>ネン</t>
    </rPh>
    <rPh sb="2" eb="3">
      <t>カイ</t>
    </rPh>
    <phoneticPr fontId="1"/>
  </si>
  <si>
    <t>委員長(所属)</t>
    <rPh sb="0" eb="3">
      <t>イインチョウ</t>
    </rPh>
    <rPh sb="4" eb="6">
      <t>ショゾク</t>
    </rPh>
    <phoneticPr fontId="1"/>
  </si>
  <si>
    <t>文房具</t>
    <rPh sb="0" eb="3">
      <t>ブンボウグ</t>
    </rPh>
    <phoneticPr fontId="1"/>
  </si>
  <si>
    <t>学校保健・特別支援教育推進委員会</t>
    <rPh sb="0" eb="4">
      <t>ガッコウホケン</t>
    </rPh>
    <rPh sb="5" eb="11">
      <t>トクベツシエンキョウイク</t>
    </rPh>
    <rPh sb="11" eb="13">
      <t>スイシン</t>
    </rPh>
    <rPh sb="13" eb="16">
      <t>イインカイ</t>
    </rPh>
    <phoneticPr fontId="6"/>
  </si>
  <si>
    <t>大隈統（埼玉医科大学総合医療センター）</t>
    <rPh sb="0" eb="2">
      <t>オオクマ</t>
    </rPh>
    <rPh sb="2" eb="3">
      <t>オサム</t>
    </rPh>
    <rPh sb="4" eb="10">
      <t>サイタマイカダイガク</t>
    </rPh>
    <rPh sb="10" eb="14">
      <t>ソウゴウイリョウ</t>
    </rPh>
    <phoneticPr fontId="1"/>
  </si>
  <si>
    <t>zoomによるWEB開催を予定</t>
    <rPh sb="10" eb="12">
      <t>カイサイ</t>
    </rPh>
    <rPh sb="13" eb="15">
      <t>ヨテイ</t>
    </rPh>
    <phoneticPr fontId="1"/>
  </si>
  <si>
    <t>情報収集事業</t>
    <rPh sb="0" eb="2">
      <t>ジョウホウ</t>
    </rPh>
    <rPh sb="2" eb="4">
      <t>シュウシュウ</t>
    </rPh>
    <rPh sb="4" eb="6">
      <t>ジギョウ</t>
    </rPh>
    <phoneticPr fontId="6"/>
  </si>
  <si>
    <t>年度内</t>
    <rPh sb="0" eb="3">
      <t>ネンドナイ</t>
    </rPh>
    <phoneticPr fontId="1"/>
  </si>
  <si>
    <t>委員会の開催</t>
    <rPh sb="0" eb="3">
      <t>イインカイ</t>
    </rPh>
    <rPh sb="4" eb="6">
      <t>カイサイ</t>
    </rPh>
    <phoneticPr fontId="6"/>
  </si>
  <si>
    <t>県内の会議室またはWEB会議</t>
    <rPh sb="0" eb="2">
      <t>ケンナイ</t>
    </rPh>
    <rPh sb="3" eb="6">
      <t>カイギシツ</t>
    </rPh>
    <rPh sb="12" eb="14">
      <t>カイギ</t>
    </rPh>
    <phoneticPr fontId="1"/>
  </si>
  <si>
    <t>書籍購入費等</t>
    <rPh sb="0" eb="2">
      <t>ショセキ</t>
    </rPh>
    <rPh sb="2" eb="4">
      <t>コウニュウ</t>
    </rPh>
    <rPh sb="4" eb="5">
      <t>ヒ</t>
    </rPh>
    <rPh sb="5" eb="6">
      <t>トウ</t>
    </rPh>
    <phoneticPr fontId="1"/>
  </si>
  <si>
    <t>参加費</t>
    <rPh sb="0" eb="2">
      <t>サンカ</t>
    </rPh>
    <rPh sb="2" eb="3">
      <t>ヒ</t>
    </rPh>
    <phoneticPr fontId="1"/>
  </si>
  <si>
    <t>会場代10,000円</t>
    <rPh sb="0" eb="2">
      <t>カイジョウ</t>
    </rPh>
    <rPh sb="2" eb="3">
      <t>ダイ</t>
    </rPh>
    <rPh sb="9" eb="10">
      <t>エン</t>
    </rPh>
    <phoneticPr fontId="1"/>
  </si>
  <si>
    <t>事務作業</t>
    <rPh sb="0" eb="4">
      <t>ジムサギョウ</t>
    </rPh>
    <phoneticPr fontId="1"/>
  </si>
  <si>
    <t>当日運営4時間未満
2,000円×6名</t>
    <rPh sb="0" eb="2">
      <t>トウジツ</t>
    </rPh>
    <rPh sb="2" eb="4">
      <t>ウンエイ</t>
    </rPh>
    <rPh sb="5" eb="7">
      <t>ジカン</t>
    </rPh>
    <rPh sb="7" eb="9">
      <t>ミマン</t>
    </rPh>
    <rPh sb="15" eb="16">
      <t>エン</t>
    </rPh>
    <rPh sb="18" eb="19">
      <t>メイ</t>
    </rPh>
    <phoneticPr fontId="1"/>
  </si>
  <si>
    <t>派遣費用
4時間以上4,000円×2回
4時間未満2,000円×4回</t>
    <rPh sb="0" eb="2">
      <t>ハケン</t>
    </rPh>
    <rPh sb="2" eb="4">
      <t>ヒヨウ</t>
    </rPh>
    <rPh sb="6" eb="10">
      <t>ジカンイジョウ</t>
    </rPh>
    <rPh sb="15" eb="16">
      <t>エン</t>
    </rPh>
    <rPh sb="18" eb="19">
      <t>カイ</t>
    </rPh>
    <rPh sb="21" eb="23">
      <t>ジカン</t>
    </rPh>
    <rPh sb="23" eb="25">
      <t>ミマン</t>
    </rPh>
    <rPh sb="30" eb="31">
      <t>エン</t>
    </rPh>
    <rPh sb="33" eb="34">
      <t>カイ</t>
    </rPh>
    <phoneticPr fontId="1"/>
  </si>
  <si>
    <t>10,000円×2回
3,000円×4回</t>
    <rPh sb="6" eb="7">
      <t>エン</t>
    </rPh>
    <rPh sb="9" eb="10">
      <t>カイ</t>
    </rPh>
    <rPh sb="16" eb="17">
      <t>エン</t>
    </rPh>
    <rPh sb="19" eb="20">
      <t>カイ</t>
    </rPh>
    <phoneticPr fontId="1"/>
  </si>
  <si>
    <t>振込手数料6名×450円</t>
    <rPh sb="0" eb="2">
      <t>フリコミ</t>
    </rPh>
    <rPh sb="2" eb="5">
      <t>テスウリョウ</t>
    </rPh>
    <rPh sb="6" eb="7">
      <t>メイ</t>
    </rPh>
    <rPh sb="11" eb="12">
      <t>エン</t>
    </rPh>
    <phoneticPr fontId="1"/>
  </si>
  <si>
    <t>学校保健領域研修会</t>
    <rPh sb="0" eb="4">
      <t>ガッコウホケン</t>
    </rPh>
    <rPh sb="4" eb="6">
      <t>リョウイキ</t>
    </rPh>
    <rPh sb="6" eb="9">
      <t>ケンシュウカイ</t>
    </rPh>
    <phoneticPr fontId="6"/>
  </si>
  <si>
    <t>学校保健領域に参画するに必要な知識や技能等に関する研修会を開催する。</t>
    <rPh sb="0" eb="4">
      <t>ガッコウホケン</t>
    </rPh>
    <rPh sb="4" eb="6">
      <t>リョウイキ</t>
    </rPh>
    <rPh sb="7" eb="9">
      <t>サンカク</t>
    </rPh>
    <rPh sb="12" eb="14">
      <t>ヒツヨウ</t>
    </rPh>
    <rPh sb="15" eb="17">
      <t>チシキ</t>
    </rPh>
    <rPh sb="18" eb="20">
      <t>ギノウ</t>
    </rPh>
    <rPh sb="20" eb="21">
      <t>トウ</t>
    </rPh>
    <rPh sb="22" eb="23">
      <t>カン</t>
    </rPh>
    <rPh sb="25" eb="28">
      <t>ケンシュウカイ</t>
    </rPh>
    <rPh sb="29" eb="31">
      <t>カイサイ</t>
    </rPh>
    <phoneticPr fontId="1"/>
  </si>
  <si>
    <t>2022年夏～年度末</t>
    <rPh sb="4" eb="5">
      <t>ネン</t>
    </rPh>
    <rPh sb="5" eb="6">
      <t>ナツ</t>
    </rPh>
    <rPh sb="7" eb="10">
      <t>ネンドマツ</t>
    </rPh>
    <phoneticPr fontId="1"/>
  </si>
  <si>
    <t>会員、非会員、他職種、学生</t>
    <rPh sb="0" eb="2">
      <t>カイイン</t>
    </rPh>
    <rPh sb="3" eb="6">
      <t>ヒカイイン</t>
    </rPh>
    <rPh sb="7" eb="8">
      <t>タ</t>
    </rPh>
    <rPh sb="8" eb="10">
      <t>ショクシュ</t>
    </rPh>
    <rPh sb="11" eb="13">
      <t>ガクセイ</t>
    </rPh>
    <phoneticPr fontId="1"/>
  </si>
  <si>
    <t>事務局・講師用貸会議室</t>
    <rPh sb="0" eb="3">
      <t>ジムキョク</t>
    </rPh>
    <rPh sb="4" eb="7">
      <t>コウシヨウ</t>
    </rPh>
    <rPh sb="7" eb="11">
      <t>カシカイギシツ</t>
    </rPh>
    <phoneticPr fontId="1"/>
  </si>
  <si>
    <t>交通費</t>
    <rPh sb="0" eb="3">
      <t>コウツウヒ</t>
    </rPh>
    <phoneticPr fontId="1"/>
  </si>
  <si>
    <t>講師料（県士会員2時間以内×2）</t>
    <rPh sb="0" eb="3">
      <t>コウシリョウ</t>
    </rPh>
    <rPh sb="4" eb="7">
      <t>ケンシカイ</t>
    </rPh>
    <rPh sb="7" eb="8">
      <t>イン</t>
    </rPh>
    <rPh sb="9" eb="13">
      <t>ジカンイナイ</t>
    </rPh>
    <phoneticPr fontId="1"/>
  </si>
  <si>
    <t>事前打合せ4時間未満
2,000円×6名×3回</t>
    <rPh sb="0" eb="2">
      <t>ジゼン</t>
    </rPh>
    <rPh sb="2" eb="4">
      <t>ウチアワ</t>
    </rPh>
    <rPh sb="6" eb="10">
      <t>ジカンミマン</t>
    </rPh>
    <rPh sb="16" eb="17">
      <t>エン</t>
    </rPh>
    <rPh sb="19" eb="20">
      <t>メイ</t>
    </rPh>
    <rPh sb="22" eb="23">
      <t>カイ</t>
    </rPh>
    <phoneticPr fontId="1"/>
  </si>
  <si>
    <t>事務作業4時間未満
2000円×のべ3名</t>
    <rPh sb="7" eb="9">
      <t>ミマン</t>
    </rPh>
    <phoneticPr fontId="1"/>
  </si>
  <si>
    <t>振込手数料のべ29名×450円</t>
    <rPh sb="0" eb="2">
      <t>フリコ</t>
    </rPh>
    <rPh sb="2" eb="5">
      <t>テスウリョウ</t>
    </rPh>
    <rPh sb="9" eb="10">
      <t>メイ</t>
    </rPh>
    <rPh sb="14" eb="15">
      <t>エン</t>
    </rPh>
    <phoneticPr fontId="1"/>
  </si>
  <si>
    <t>特別支援教育領域研修会</t>
    <rPh sb="0" eb="6">
      <t>トクベツシエンキョウイク</t>
    </rPh>
    <rPh sb="6" eb="8">
      <t>リョウイキ</t>
    </rPh>
    <rPh sb="8" eb="11">
      <t>ケンシュウカイ</t>
    </rPh>
    <phoneticPr fontId="6"/>
  </si>
  <si>
    <t>特別支援教育領域に参画するに必要な知識や技能等に関する研修会を開催する。</t>
    <rPh sb="0" eb="2">
      <t>トクベツ</t>
    </rPh>
    <rPh sb="2" eb="4">
      <t>シエン</t>
    </rPh>
    <rPh sb="4" eb="6">
      <t>キョウイク</t>
    </rPh>
    <rPh sb="6" eb="8">
      <t>リョウイキ</t>
    </rPh>
    <rPh sb="9" eb="11">
      <t>サンカク</t>
    </rPh>
    <rPh sb="14" eb="16">
      <t>ヒツヨウ</t>
    </rPh>
    <rPh sb="17" eb="19">
      <t>チシキ</t>
    </rPh>
    <rPh sb="20" eb="22">
      <t>ギノウ</t>
    </rPh>
    <rPh sb="22" eb="23">
      <t>トウ</t>
    </rPh>
    <rPh sb="24" eb="25">
      <t>カン</t>
    </rPh>
    <rPh sb="27" eb="30">
      <t>ケンシュウカイ</t>
    </rPh>
    <rPh sb="31" eb="33">
      <t>カイサイ</t>
    </rPh>
    <phoneticPr fontId="1"/>
  </si>
  <si>
    <t>学校保健・特別支援教育推進委員会</t>
  </si>
  <si>
    <t>大隈統（埼玉医科大学総合医療センター）</t>
  </si>
  <si>
    <t>学校保健・特別支援教育推進委員会委員</t>
  </si>
  <si>
    <t>情報収集事業</t>
  </si>
  <si>
    <t>委員会の開催</t>
  </si>
  <si>
    <t>年3回を予定</t>
    <rPh sb="0" eb="1">
      <t>ネン</t>
    </rPh>
    <rPh sb="2" eb="3">
      <t>カイ</t>
    </rPh>
    <rPh sb="4" eb="6">
      <t>ヨテイ</t>
    </rPh>
    <phoneticPr fontId="1"/>
  </si>
  <si>
    <t>振込手数料　延べ45名×450円</t>
    <rPh sb="0" eb="2">
      <t>フリコミ</t>
    </rPh>
    <rPh sb="2" eb="5">
      <t>テスウリョウ</t>
    </rPh>
    <rPh sb="6" eb="7">
      <t>ノ</t>
    </rPh>
    <rPh sb="10" eb="11">
      <t>メイ</t>
    </rPh>
    <rPh sb="15" eb="16">
      <t>エン</t>
    </rPh>
    <phoneticPr fontId="1"/>
  </si>
  <si>
    <t>議案・議事録作成、会計処理等　4時間未満×4</t>
    <rPh sb="0" eb="2">
      <t>ギアン</t>
    </rPh>
    <rPh sb="3" eb="6">
      <t>ギジロク</t>
    </rPh>
    <rPh sb="6" eb="8">
      <t>サクセイ</t>
    </rPh>
    <rPh sb="9" eb="13">
      <t>カイケイショリ</t>
    </rPh>
    <rPh sb="13" eb="14">
      <t>トウ</t>
    </rPh>
    <rPh sb="16" eb="20">
      <t>ジカンミマン</t>
    </rPh>
    <phoneticPr fontId="1"/>
  </si>
  <si>
    <t>4時間未満2,000円×15名×年2回</t>
    <phoneticPr fontId="1"/>
  </si>
  <si>
    <t>県内活動の把握のための同行や支援を含めた活動、関連他団体との連携構築を目的とした情報収集等を行う。</t>
    <rPh sb="46" eb="47">
      <t>オコナ</t>
    </rPh>
    <phoneticPr fontId="1"/>
  </si>
  <si>
    <t>事業展開の検討を行うための委員会を開催する。</t>
    <rPh sb="0" eb="4">
      <t>ジギョウテンカイ</t>
    </rPh>
    <rPh sb="5" eb="7">
      <t>ケントウ</t>
    </rPh>
    <rPh sb="8" eb="9">
      <t>オコナ</t>
    </rPh>
    <rPh sb="13" eb="16">
      <t>イインカイ</t>
    </rPh>
    <rPh sb="17" eb="19">
      <t>カイサイ</t>
    </rPh>
    <phoneticPr fontId="1"/>
  </si>
  <si>
    <t>随時</t>
    <rPh sb="0" eb="2">
      <t>ズイジ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</si>
</sst>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4">
    <font>
      <sz val="11"/>
      <color theme="1"/>
      <name val="Yu Gothic"/>
      <family val="2"/>
      <charset val="128"/>
      <scheme val="minor"/>
    </font>
    <font>
      <sz val="6"/>
      <name val="Yu Gothic"/>
      <family val="2"/>
      <charset val="128"/>
      <scheme val="minor"/>
    </font>
    <font>
      <b/>
      <sz val="16"/>
      <color theme="1"/>
      <name val="Yu Gothic"/>
      <family val="3"/>
      <charset val="128"/>
      <scheme val="minor"/>
    </font>
    <font>
      <sz val="12"/>
      <color theme="1"/>
      <name val="Yu Gothic"/>
      <family val="2"/>
      <charset val="128"/>
      <scheme val="minor"/>
    </font>
    <font>
      <b/>
      <sz val="12"/>
      <color theme="1"/>
      <name val="Yu Gothic"/>
      <family val="3"/>
      <charset val="128"/>
      <scheme val="minor"/>
    </font>
    <font>
      <sz val="11"/>
      <color rgb="FFFF0000"/>
      <name val="Yu Gothic"/>
      <family val="2"/>
      <charset val="128"/>
      <scheme val="minor"/>
    </font>
    <font>
      <sz val="6"/>
      <name val="ＭＳ Ｐゴシック"/>
      <family val="3"/>
      <charset val="128"/>
    </font>
    <font>
      <b/>
      <sz val="12"/>
      <color theme="1"/>
      <name val="Yu Gothic"/>
      <family val="3"/>
      <charset val="128"/>
      <scheme val="minor"/>
    </font>
    <font>
      <sz val="11"/>
      <color theme="1"/>
      <name val="Yu Gothic"/>
      <family val="2"/>
      <charset val="128"/>
      <scheme val="minor"/>
    </font>
    <font>
      <b/>
      <sz val="16"/>
      <color theme="1"/>
      <name val="Yu Gothic"/>
      <family val="3"/>
      <charset val="128"/>
      <scheme val="minor"/>
    </font>
    <font>
      <sz val="12"/>
      <color theme="1"/>
      <name val="Yu Gothic"/>
      <family val="3"/>
      <charset val="128"/>
      <scheme val="minor"/>
    </font>
    <font>
      <sz val="12"/>
      <color theme="1"/>
      <name val="Yu Gothic"/>
      <family val="2"/>
      <charset val="128"/>
      <scheme val="minor"/>
    </font>
    <font>
      <sz val="10.5"/>
      <color theme="1"/>
      <name val="Yu Gothic"/>
      <family val="3"/>
      <charset val="128"/>
      <scheme val="minor"/>
    </font>
    <font>
      <sz val="11"/>
      <color theme="1"/>
      <name val="Yu Gothic"/>
      <family val="3"/>
      <charset val="128"/>
      <scheme val="minor"/>
    </font>
  </fonts>
  <fills count="2">
    <fill>
      <patternFill patternType="none"/>
    </fill>
    <fill>
      <patternFill patternType="gray125"/>
    </fill>
  </fills>
  <borders count="39">
    <border>
      <left/>
      <right/>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ck">
        <color auto="1"/>
      </right>
      <top/>
      <bottom style="double">
        <color auto="1"/>
      </bottom>
      <diagonal/>
    </border>
    <border>
      <left style="thick">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n">
        <color auto="1"/>
      </left>
      <right style="thick">
        <color auto="1"/>
      </right>
      <top style="medium">
        <color auto="1"/>
      </top>
      <bottom style="thick">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double">
        <color auto="1"/>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09">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1" xfId="0" applyBorder="1">
      <alignment vertical="center"/>
    </xf>
    <xf numFmtId="0" fontId="0" fillId="0" borderId="4" xfId="0" applyBorder="1" applyAlignment="1">
      <alignment horizontal="center" vertical="center"/>
    </xf>
    <xf numFmtId="0" fontId="0" fillId="0" borderId="5" xfId="0" applyBorder="1">
      <alignment vertical="center"/>
    </xf>
    <xf numFmtId="0" fontId="0" fillId="0" borderId="6" xfId="0" applyBorder="1">
      <alignment vertical="center"/>
    </xf>
    <xf numFmtId="176" fontId="0" fillId="0" borderId="2" xfId="0" applyNumberFormat="1" applyBorder="1">
      <alignment vertical="center"/>
    </xf>
    <xf numFmtId="176" fontId="0" fillId="0" borderId="5" xfId="0" applyNumberFormat="1" applyBorder="1">
      <alignment vertical="center"/>
    </xf>
    <xf numFmtId="176" fontId="0" fillId="0" borderId="8" xfId="0" applyNumberFormat="1" applyBorder="1">
      <alignment vertical="center"/>
    </xf>
    <xf numFmtId="0" fontId="0" fillId="0" borderId="8" xfId="0" applyBorder="1">
      <alignment vertical="center"/>
    </xf>
    <xf numFmtId="0" fontId="0" fillId="0" borderId="9" xfId="0" applyBorder="1">
      <alignment vertical="center"/>
    </xf>
    <xf numFmtId="0" fontId="0" fillId="0" borderId="7" xfId="0" applyBorder="1" applyAlignment="1">
      <alignment horizontal="center" vertical="center"/>
    </xf>
    <xf numFmtId="0" fontId="0" fillId="0" borderId="11" xfId="0" applyBorder="1">
      <alignment vertical="center"/>
    </xf>
    <xf numFmtId="0" fontId="0" fillId="0" borderId="10" xfId="0" applyBorder="1" applyAlignment="1">
      <alignment horizontal="center" vertical="center"/>
    </xf>
    <xf numFmtId="176" fontId="0" fillId="0" borderId="11" xfId="0" applyNumberFormat="1" applyBorder="1">
      <alignment vertical="center"/>
    </xf>
    <xf numFmtId="0" fontId="4" fillId="0" borderId="13" xfId="0" applyFont="1" applyBorder="1" applyAlignment="1">
      <alignment horizontal="center" vertical="center"/>
    </xf>
    <xf numFmtId="0" fontId="0" fillId="0" borderId="15" xfId="0" applyBorder="1">
      <alignment vertical="center"/>
    </xf>
    <xf numFmtId="0" fontId="3"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76" fontId="0" fillId="0" borderId="14" xfId="0" applyNumberFormat="1" applyBorder="1">
      <alignment vertical="center"/>
    </xf>
    <xf numFmtId="0" fontId="3" fillId="0" borderId="19" xfId="0" applyFont="1"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176" fontId="0" fillId="0" borderId="28" xfId="0" applyNumberFormat="1" applyBorder="1">
      <alignment vertical="center"/>
    </xf>
    <xf numFmtId="0" fontId="0" fillId="0" borderId="29" xfId="0" applyBorder="1">
      <alignment vertical="center"/>
    </xf>
    <xf numFmtId="0" fontId="0" fillId="0" borderId="16" xfId="0" applyFont="1" applyBorder="1" applyAlignment="1">
      <alignment horizontal="center" vertical="center"/>
    </xf>
    <xf numFmtId="0" fontId="5" fillId="0" borderId="1" xfId="0" applyFont="1" applyBorder="1"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11"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7" fillId="0" borderId="13" xfId="0" applyFont="1" applyBorder="1" applyAlignment="1">
      <alignment horizontal="center" vertical="center"/>
    </xf>
    <xf numFmtId="176" fontId="8" fillId="0" borderId="14" xfId="0" applyNumberFormat="1" applyFont="1" applyBorder="1">
      <alignment vertical="center"/>
    </xf>
    <xf numFmtId="0" fontId="8" fillId="0" borderId="15" xfId="0" applyFont="1" applyBorder="1">
      <alignment vertical="center"/>
    </xf>
    <xf numFmtId="0" fontId="8" fillId="0" borderId="10" xfId="0" applyFont="1" applyBorder="1" applyAlignment="1">
      <alignment horizontal="center" vertical="center"/>
    </xf>
    <xf numFmtId="176" fontId="8" fillId="0" borderId="11" xfId="0" applyNumberFormat="1" applyFont="1" applyBorder="1">
      <alignment vertical="center"/>
    </xf>
    <xf numFmtId="176" fontId="8" fillId="0" borderId="2" xfId="0" applyNumberFormat="1"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1" xfId="0" applyFont="1" applyBorder="1">
      <alignment vertical="center"/>
    </xf>
    <xf numFmtId="0" fontId="8" fillId="0" borderId="7" xfId="0" applyFont="1" applyBorder="1" applyAlignment="1">
      <alignment horizontal="center" vertical="center"/>
    </xf>
    <xf numFmtId="176" fontId="8" fillId="0" borderId="8" xfId="0" applyNumberFormat="1" applyFont="1" applyBorder="1">
      <alignment vertical="center"/>
    </xf>
    <xf numFmtId="0" fontId="8" fillId="0" borderId="8" xfId="0" applyFont="1" applyBorder="1">
      <alignment vertical="center"/>
    </xf>
    <xf numFmtId="0" fontId="8" fillId="0" borderId="9" xfId="0" applyFont="1" applyBorder="1">
      <alignment vertical="center"/>
    </xf>
    <xf numFmtId="176" fontId="8" fillId="0" borderId="5" xfId="0" applyNumberFormat="1"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16" xfId="0" applyFont="1" applyBorder="1" applyAlignment="1">
      <alignment horizontal="center" vertical="center"/>
    </xf>
    <xf numFmtId="0" fontId="7" fillId="0" borderId="27" xfId="0" applyFont="1" applyBorder="1" applyAlignment="1">
      <alignment horizontal="center" vertical="center"/>
    </xf>
    <xf numFmtId="176" fontId="8" fillId="0" borderId="28" xfId="0" applyNumberFormat="1" applyFont="1" applyBorder="1">
      <alignment vertical="center"/>
    </xf>
    <xf numFmtId="0" fontId="8" fillId="0" borderId="29" xfId="0" applyFont="1" applyBorder="1">
      <alignment vertical="center"/>
    </xf>
    <xf numFmtId="0" fontId="10" fillId="0" borderId="30" xfId="0" applyFont="1" applyBorder="1" applyAlignment="1">
      <alignment horizontal="center" vertical="center"/>
    </xf>
    <xf numFmtId="0" fontId="8" fillId="0" borderId="35" xfId="0" applyFont="1" applyBorder="1" applyAlignment="1">
      <alignment horizontal="center" vertical="center"/>
    </xf>
    <xf numFmtId="0" fontId="0" fillId="0" borderId="3" xfId="0" applyFont="1" applyBorder="1">
      <alignment vertical="center"/>
    </xf>
    <xf numFmtId="176" fontId="0" fillId="0" borderId="28" xfId="0" applyNumberFormat="1" applyFont="1" applyBorder="1">
      <alignment vertical="center"/>
    </xf>
    <xf numFmtId="176" fontId="8" fillId="0" borderId="38" xfId="0" applyNumberFormat="1" applyFont="1" applyBorder="1">
      <alignment vertical="center"/>
    </xf>
    <xf numFmtId="0" fontId="0" fillId="0" borderId="0" xfId="0" applyFont="1" applyAlignment="1">
      <alignment horizontal="center" vertical="center"/>
    </xf>
    <xf numFmtId="0" fontId="0" fillId="0" borderId="12" xfId="0" applyFont="1" applyBorder="1">
      <alignment vertical="center"/>
    </xf>
    <xf numFmtId="0" fontId="0" fillId="0" borderId="3" xfId="0" applyFont="1" applyBorder="1" applyAlignment="1">
      <alignment vertical="center" wrapText="1"/>
    </xf>
    <xf numFmtId="0" fontId="0" fillId="0" borderId="4" xfId="0" applyFont="1" applyBorder="1" applyAlignment="1">
      <alignment horizontal="center" vertical="center"/>
    </xf>
    <xf numFmtId="0" fontId="8" fillId="0" borderId="3" xfId="0" applyFont="1" applyBorder="1" applyAlignment="1">
      <alignment vertical="center" wrapText="1"/>
    </xf>
    <xf numFmtId="38" fontId="8" fillId="0" borderId="2" xfId="1" applyFont="1" applyBorder="1">
      <alignment vertical="center"/>
    </xf>
    <xf numFmtId="38" fontId="8" fillId="0" borderId="14" xfId="1" applyFont="1" applyBorder="1">
      <alignment vertical="center"/>
    </xf>
    <xf numFmtId="38" fontId="8" fillId="0" borderId="38" xfId="1" applyFont="1" applyBorder="1">
      <alignment vertical="center"/>
    </xf>
    <xf numFmtId="38" fontId="8" fillId="0" borderId="11" xfId="1" applyFont="1" applyBorder="1">
      <alignment vertical="center"/>
    </xf>
    <xf numFmtId="38" fontId="8" fillId="0" borderId="8" xfId="1" applyFont="1" applyBorder="1">
      <alignment vertical="center"/>
    </xf>
    <xf numFmtId="38" fontId="8" fillId="0" borderId="5" xfId="1" applyFont="1" applyBorder="1">
      <alignment vertical="center"/>
    </xf>
    <xf numFmtId="0" fontId="8" fillId="0" borderId="1" xfId="0" applyFont="1" applyBorder="1" applyAlignment="1">
      <alignment horizontal="center" vertical="center"/>
    </xf>
    <xf numFmtId="0" fontId="8" fillId="0" borderId="33" xfId="0" applyFont="1" applyBorder="1" applyAlignment="1">
      <alignment horizontal="center" vertical="center"/>
    </xf>
    <xf numFmtId="0" fontId="8" fillId="0" borderId="33"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left" vertical="center"/>
    </xf>
    <xf numFmtId="0" fontId="8" fillId="0" borderId="0" xfId="0" applyFont="1" applyBorder="1" applyAlignment="1">
      <alignment horizontal="left" vertical="center"/>
    </xf>
    <xf numFmtId="0" fontId="8" fillId="0" borderId="34" xfId="0" applyFont="1" applyBorder="1" applyAlignment="1">
      <alignment horizontal="left"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0" fillId="0" borderId="0" xfId="0" applyFont="1" applyAlignment="1">
      <alignment horizontal="left" vertical="center"/>
    </xf>
    <xf numFmtId="0" fontId="8" fillId="0" borderId="0" xfId="0" applyFont="1" applyAlignment="1">
      <alignment horizontal="left" vertical="center"/>
    </xf>
    <xf numFmtId="0" fontId="0" fillId="0" borderId="31" xfId="0" applyFont="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center" vertical="center"/>
    </xf>
    <xf numFmtId="0" fontId="13" fillId="0" borderId="0" xfId="0" applyFont="1" applyAlignment="1">
      <alignment horizontal="left" vertical="center" wrapText="1"/>
    </xf>
    <xf numFmtId="0" fontId="13" fillId="0" borderId="34" xfId="0" applyFont="1" applyBorder="1" applyAlignment="1">
      <alignment horizontal="left" vertical="center" wrapText="1"/>
    </xf>
    <xf numFmtId="0" fontId="12" fillId="0" borderId="0" xfId="0" applyFont="1" applyAlignment="1">
      <alignment horizontal="left" vertical="center" wrapText="1"/>
    </xf>
    <xf numFmtId="0" fontId="12" fillId="0" borderId="34" xfId="0" applyFont="1" applyBorder="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xf>
    <xf numFmtId="0" fontId="0" fillId="0" borderId="23" xfId="0" applyBorder="1" applyAlignment="1">
      <alignment horizontal="left" vertical="center"/>
    </xf>
    <xf numFmtId="0" fontId="0" fillId="0" borderId="22" xfId="0" applyBorder="1" applyAlignment="1">
      <alignment horizontal="center" vertical="center"/>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0" fontId="0" fillId="0" borderId="25" xfId="0" applyBorder="1" applyAlignment="1">
      <alignment horizontal="center" vertical="center"/>
    </xf>
    <xf numFmtId="0" fontId="0" fillId="0" borderId="26" xfId="0"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85725</xdr:colOff>
      <xdr:row>23</xdr:row>
      <xdr:rowOff>95249</xdr:rowOff>
    </xdr:from>
    <xdr:to>
      <xdr:col>7</xdr:col>
      <xdr:colOff>371475</xdr:colOff>
      <xdr:row>35</xdr:row>
      <xdr:rowOff>104774</xdr:rowOff>
    </xdr:to>
    <xdr:sp macro="" textlink="">
      <xdr:nvSpPr>
        <xdr:cNvPr id="5" name="角丸四角形吹き出し 4">
          <a:extLst>
            <a:ext uri="{FF2B5EF4-FFF2-40B4-BE49-F238E27FC236}">
              <a16:creationId xmlns:a16="http://schemas.microsoft.com/office/drawing/2014/main" xmlns="" id="{00000000-0008-0000-0800-000005000000}"/>
            </a:ext>
          </a:extLst>
        </xdr:cNvPr>
        <xdr:cNvSpPr/>
      </xdr:nvSpPr>
      <xdr:spPr>
        <a:xfrm>
          <a:off x="4791075" y="5248274"/>
          <a:ext cx="5524500" cy="2981325"/>
        </a:xfrm>
        <a:prstGeom prst="wedgeRoundRectCallout">
          <a:avLst>
            <a:gd name="adj1" fmla="val -18773"/>
            <a:gd name="adj2" fmla="val 49423"/>
            <a:gd name="adj3" fmla="val 16667"/>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0</xdr:col>
      <xdr:colOff>85725</xdr:colOff>
      <xdr:row>5</xdr:row>
      <xdr:rowOff>19050</xdr:rowOff>
    </xdr:from>
    <xdr:to>
      <xdr:col>1</xdr:col>
      <xdr:colOff>933450</xdr:colOff>
      <xdr:row>6</xdr:row>
      <xdr:rowOff>200026</xdr:rowOff>
    </xdr:to>
    <xdr:sp macro="" textlink="">
      <xdr:nvSpPr>
        <xdr:cNvPr id="2" name="四角形吹き出し 1">
          <a:extLst>
            <a:ext uri="{FF2B5EF4-FFF2-40B4-BE49-F238E27FC236}">
              <a16:creationId xmlns:a16="http://schemas.microsoft.com/office/drawing/2014/main" xmlns="" id="{00000000-0008-0000-0800-000002000000}"/>
            </a:ext>
          </a:extLst>
        </xdr:cNvPr>
        <xdr:cNvSpPr/>
      </xdr:nvSpPr>
      <xdr:spPr>
        <a:xfrm>
          <a:off x="85725" y="1028700"/>
          <a:ext cx="2171700" cy="409576"/>
        </a:xfrm>
        <a:prstGeom prst="wedgeRectCallout">
          <a:avLst>
            <a:gd name="adj1" fmla="val 59648"/>
            <a:gd name="adj2" fmla="val -16009"/>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t>予算書に入る項目名を記載してください</a:t>
          </a:r>
          <a:endParaRPr kumimoji="1" lang="ja-JP" altLang="en-US" sz="1100"/>
        </a:p>
      </xdr:txBody>
    </xdr:sp>
    <xdr:clientData/>
  </xdr:twoCellAnchor>
  <xdr:twoCellAnchor>
    <xdr:from>
      <xdr:col>0</xdr:col>
      <xdr:colOff>104775</xdr:colOff>
      <xdr:row>17</xdr:row>
      <xdr:rowOff>28575</xdr:rowOff>
    </xdr:from>
    <xdr:to>
      <xdr:col>2</xdr:col>
      <xdr:colOff>38100</xdr:colOff>
      <xdr:row>18</xdr:row>
      <xdr:rowOff>133350</xdr:rowOff>
    </xdr:to>
    <xdr:sp macro="" textlink="">
      <xdr:nvSpPr>
        <xdr:cNvPr id="3" name="四角形吹き出し 2">
          <a:extLst>
            <a:ext uri="{FF2B5EF4-FFF2-40B4-BE49-F238E27FC236}">
              <a16:creationId xmlns:a16="http://schemas.microsoft.com/office/drawing/2014/main" xmlns="" id="{00000000-0008-0000-0800-000003000000}"/>
            </a:ext>
          </a:extLst>
        </xdr:cNvPr>
        <xdr:cNvSpPr/>
      </xdr:nvSpPr>
      <xdr:spPr>
        <a:xfrm>
          <a:off x="104775" y="3781425"/>
          <a:ext cx="2209800" cy="342900"/>
        </a:xfrm>
        <a:prstGeom prst="wedgeRectCallout">
          <a:avLst>
            <a:gd name="adj1" fmla="val 61926"/>
            <a:gd name="adj2" fmla="val 36769"/>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t>予算書に入る項目名を記載してください</a:t>
          </a:r>
          <a:endParaRPr kumimoji="1" lang="en-US" altLang="ja-JP" sz="900"/>
        </a:p>
        <a:p>
          <a:pPr algn="l"/>
          <a:endParaRPr kumimoji="1" lang="ja-JP" altLang="en-US" sz="1100"/>
        </a:p>
      </xdr:txBody>
    </xdr:sp>
    <xdr:clientData/>
  </xdr:twoCellAnchor>
  <xdr:twoCellAnchor>
    <xdr:from>
      <xdr:col>6</xdr:col>
      <xdr:colOff>1933575</xdr:colOff>
      <xdr:row>17</xdr:row>
      <xdr:rowOff>114300</xdr:rowOff>
    </xdr:from>
    <xdr:to>
      <xdr:col>6</xdr:col>
      <xdr:colOff>3400424</xdr:colOff>
      <xdr:row>19</xdr:row>
      <xdr:rowOff>66675</xdr:rowOff>
    </xdr:to>
    <xdr:sp macro="" textlink="">
      <xdr:nvSpPr>
        <xdr:cNvPr id="10" name="四角形吹き出し 9">
          <a:extLst>
            <a:ext uri="{FF2B5EF4-FFF2-40B4-BE49-F238E27FC236}">
              <a16:creationId xmlns:a16="http://schemas.microsoft.com/office/drawing/2014/main" xmlns="" id="{00000000-0008-0000-0800-00000A000000}"/>
            </a:ext>
          </a:extLst>
        </xdr:cNvPr>
        <xdr:cNvSpPr/>
      </xdr:nvSpPr>
      <xdr:spPr>
        <a:xfrm>
          <a:off x="8448675" y="2981325"/>
          <a:ext cx="1466849" cy="419100"/>
        </a:xfrm>
        <a:prstGeom prst="wedgeRectCallout">
          <a:avLst>
            <a:gd name="adj1" fmla="val 4616"/>
            <a:gd name="adj2" fmla="val 80355"/>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t>予算案の根拠となる詳細を記入してください</a:t>
          </a:r>
        </a:p>
      </xdr:txBody>
    </xdr:sp>
    <xdr:clientData/>
  </xdr:twoCellAnchor>
  <xdr:twoCellAnchor>
    <xdr:from>
      <xdr:col>0</xdr:col>
      <xdr:colOff>120016</xdr:colOff>
      <xdr:row>32</xdr:row>
      <xdr:rowOff>81915</xdr:rowOff>
    </xdr:from>
    <xdr:to>
      <xdr:col>1</xdr:col>
      <xdr:colOff>824865</xdr:colOff>
      <xdr:row>36</xdr:row>
      <xdr:rowOff>228600</xdr:rowOff>
    </xdr:to>
    <xdr:sp macro="" textlink="">
      <xdr:nvSpPr>
        <xdr:cNvPr id="11" name="四角形吹き出し 10">
          <a:extLst>
            <a:ext uri="{FF2B5EF4-FFF2-40B4-BE49-F238E27FC236}">
              <a16:creationId xmlns:a16="http://schemas.microsoft.com/office/drawing/2014/main" xmlns="" id="{00000000-0008-0000-0800-00000B000000}"/>
            </a:ext>
          </a:extLst>
        </xdr:cNvPr>
        <xdr:cNvSpPr/>
      </xdr:nvSpPr>
      <xdr:spPr>
        <a:xfrm>
          <a:off x="120016" y="7976235"/>
          <a:ext cx="2030729" cy="1152525"/>
        </a:xfrm>
        <a:prstGeom prst="wedgeRectCallout">
          <a:avLst>
            <a:gd name="adj1" fmla="val 67586"/>
            <a:gd name="adj2" fmla="val 24049"/>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t>これまでの予算書は基本的に「万円」単位で作成しています。</a:t>
          </a:r>
          <a:endParaRPr kumimoji="1" lang="en-US" altLang="ja-JP" sz="10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t>この帳尻を合わせるものとして考えてください。</a:t>
          </a:r>
          <a:endParaRPr kumimoji="1" lang="en-US" altLang="ja-JP" sz="10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明確な支出項目ではない雑費とは異なるものです。</a:t>
          </a:r>
          <a:endParaRPr kumimoji="1" lang="en-US" altLang="ja-JP" sz="1000">
            <a:solidFill>
              <a:schemeClr val="dk1"/>
            </a:solidFill>
            <a:latin typeface="+mn-lt"/>
            <a:ea typeface="+mn-ea"/>
            <a:cs typeface="+mn-cs"/>
          </a:endParaRPr>
        </a:p>
        <a:p>
          <a:pPr algn="l"/>
          <a:r>
            <a:rPr kumimoji="1" lang="ja-JP" altLang="en-US" sz="900"/>
            <a:t>予備費</a:t>
          </a:r>
          <a:endParaRPr kumimoji="1" lang="en-US" altLang="ja-JP" sz="900"/>
        </a:p>
      </xdr:txBody>
    </xdr:sp>
    <xdr:clientData/>
  </xdr:twoCellAnchor>
  <xdr:twoCellAnchor>
    <xdr:from>
      <xdr:col>7</xdr:col>
      <xdr:colOff>85725</xdr:colOff>
      <xdr:row>20</xdr:row>
      <xdr:rowOff>104776</xdr:rowOff>
    </xdr:from>
    <xdr:to>
      <xdr:col>10</xdr:col>
      <xdr:colOff>9525</xdr:colOff>
      <xdr:row>23</xdr:row>
      <xdr:rowOff>9526</xdr:rowOff>
    </xdr:to>
    <xdr:sp macro="" textlink="">
      <xdr:nvSpPr>
        <xdr:cNvPr id="13" name="四角形吹き出し 12">
          <a:extLst>
            <a:ext uri="{FF2B5EF4-FFF2-40B4-BE49-F238E27FC236}">
              <a16:creationId xmlns:a16="http://schemas.microsoft.com/office/drawing/2014/main" xmlns="" id="{00000000-0008-0000-0800-00000D000000}"/>
            </a:ext>
          </a:extLst>
        </xdr:cNvPr>
        <xdr:cNvSpPr/>
      </xdr:nvSpPr>
      <xdr:spPr>
        <a:xfrm>
          <a:off x="10029825" y="4552951"/>
          <a:ext cx="1981200" cy="609600"/>
        </a:xfrm>
        <a:prstGeom prst="wedgeRectCallout">
          <a:avLst>
            <a:gd name="adj1" fmla="val -48641"/>
            <a:gd name="adj2" fmla="val -21916"/>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t>担当部局において該当しない項目については空欄で結構です。</a:t>
          </a:r>
          <a:endParaRPr kumimoji="1" lang="en-US" altLang="ja-JP" sz="900"/>
        </a:p>
      </xdr:txBody>
    </xdr:sp>
    <xdr:clientData/>
  </xdr:twoCellAnchor>
  <xdr:twoCellAnchor>
    <xdr:from>
      <xdr:col>0</xdr:col>
      <xdr:colOff>266700</xdr:colOff>
      <xdr:row>8</xdr:row>
      <xdr:rowOff>209550</xdr:rowOff>
    </xdr:from>
    <xdr:to>
      <xdr:col>1</xdr:col>
      <xdr:colOff>762000</xdr:colOff>
      <xdr:row>12</xdr:row>
      <xdr:rowOff>9526</xdr:rowOff>
    </xdr:to>
    <xdr:sp macro="" textlink="">
      <xdr:nvSpPr>
        <xdr:cNvPr id="16" name="四角形吹き出し 15">
          <a:extLst>
            <a:ext uri="{FF2B5EF4-FFF2-40B4-BE49-F238E27FC236}">
              <a16:creationId xmlns:a16="http://schemas.microsoft.com/office/drawing/2014/main" xmlns="" id="{00000000-0008-0000-0800-000010000000}"/>
            </a:ext>
          </a:extLst>
        </xdr:cNvPr>
        <xdr:cNvSpPr/>
      </xdr:nvSpPr>
      <xdr:spPr>
        <a:xfrm>
          <a:off x="266700" y="1905000"/>
          <a:ext cx="1819275" cy="714376"/>
        </a:xfrm>
        <a:prstGeom prst="wedgeRectCallout">
          <a:avLst>
            <a:gd name="adj1" fmla="val 57226"/>
            <a:gd name="adj2" fmla="val -14258"/>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t>これまでの事業計画案の内容に準じて記入していただきたいと思います。</a:t>
          </a:r>
          <a:endParaRPr kumimoji="1" lang="en-US" altLang="ja-JP" sz="900"/>
        </a:p>
      </xdr:txBody>
    </xdr:sp>
    <xdr:clientData/>
  </xdr:twoCellAnchor>
  <xdr:twoCellAnchor>
    <xdr:from>
      <xdr:col>0</xdr:col>
      <xdr:colOff>219075</xdr:colOff>
      <xdr:row>13</xdr:row>
      <xdr:rowOff>171450</xdr:rowOff>
    </xdr:from>
    <xdr:to>
      <xdr:col>1</xdr:col>
      <xdr:colOff>714375</xdr:colOff>
      <xdr:row>15</xdr:row>
      <xdr:rowOff>171450</xdr:rowOff>
    </xdr:to>
    <xdr:sp macro="" textlink="">
      <xdr:nvSpPr>
        <xdr:cNvPr id="17" name="四角形吹き出し 16">
          <a:extLst>
            <a:ext uri="{FF2B5EF4-FFF2-40B4-BE49-F238E27FC236}">
              <a16:creationId xmlns:a16="http://schemas.microsoft.com/office/drawing/2014/main" xmlns="" id="{00000000-0008-0000-0800-000011000000}"/>
            </a:ext>
          </a:extLst>
        </xdr:cNvPr>
        <xdr:cNvSpPr/>
      </xdr:nvSpPr>
      <xdr:spPr>
        <a:xfrm>
          <a:off x="219075" y="3009900"/>
          <a:ext cx="1819275" cy="457200"/>
        </a:xfrm>
        <a:prstGeom prst="wedgeRectCallout">
          <a:avLst>
            <a:gd name="adj1" fmla="val 68745"/>
            <a:gd name="adj2" fmla="val -15448"/>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t>必要な報告事項があれば追記してください</a:t>
          </a:r>
          <a:endParaRPr kumimoji="1" lang="en-US" altLang="ja-JP" sz="900"/>
        </a:p>
      </xdr:txBody>
    </xdr:sp>
    <xdr:clientData/>
  </xdr:twoCellAnchor>
  <xdr:twoCellAnchor>
    <xdr:from>
      <xdr:col>7</xdr:col>
      <xdr:colOff>161925</xdr:colOff>
      <xdr:row>34</xdr:row>
      <xdr:rowOff>171449</xdr:rowOff>
    </xdr:from>
    <xdr:to>
      <xdr:col>9</xdr:col>
      <xdr:colOff>600075</xdr:colOff>
      <xdr:row>37</xdr:row>
      <xdr:rowOff>200024</xdr:rowOff>
    </xdr:to>
    <xdr:sp macro="" textlink="">
      <xdr:nvSpPr>
        <xdr:cNvPr id="18" name="四角形吹き出し 17">
          <a:extLst>
            <a:ext uri="{FF2B5EF4-FFF2-40B4-BE49-F238E27FC236}">
              <a16:creationId xmlns:a16="http://schemas.microsoft.com/office/drawing/2014/main" xmlns="" id="{00000000-0008-0000-0800-000012000000}"/>
            </a:ext>
          </a:extLst>
        </xdr:cNvPr>
        <xdr:cNvSpPr/>
      </xdr:nvSpPr>
      <xdr:spPr>
        <a:xfrm>
          <a:off x="10106025" y="8048624"/>
          <a:ext cx="1809750" cy="771525"/>
        </a:xfrm>
        <a:prstGeom prst="wedgeRectCallout">
          <a:avLst>
            <a:gd name="adj1" fmla="val -80050"/>
            <a:gd name="adj2" fmla="val 69478"/>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t>収入の部において項目のある場合は、その見込み額について報告をお願いします。</a:t>
          </a:r>
          <a:endParaRPr kumimoji="1" lang="en-US" altLang="ja-JP" sz="900"/>
        </a:p>
      </xdr:txBody>
    </xdr:sp>
    <xdr:clientData/>
  </xdr:twoCellAnchor>
  <xdr:twoCellAnchor>
    <xdr:from>
      <xdr:col>0</xdr:col>
      <xdr:colOff>28575</xdr:colOff>
      <xdr:row>23</xdr:row>
      <xdr:rowOff>123825</xdr:rowOff>
    </xdr:from>
    <xdr:to>
      <xdr:col>1</xdr:col>
      <xdr:colOff>828675</xdr:colOff>
      <xdr:row>26</xdr:row>
      <xdr:rowOff>219075</xdr:rowOff>
    </xdr:to>
    <xdr:sp macro="" textlink="">
      <xdr:nvSpPr>
        <xdr:cNvPr id="19" name="四角形吹き出し 18">
          <a:extLst>
            <a:ext uri="{FF2B5EF4-FFF2-40B4-BE49-F238E27FC236}">
              <a16:creationId xmlns:a16="http://schemas.microsoft.com/office/drawing/2014/main" xmlns="" id="{00000000-0008-0000-0800-000013000000}"/>
            </a:ext>
          </a:extLst>
        </xdr:cNvPr>
        <xdr:cNvSpPr/>
      </xdr:nvSpPr>
      <xdr:spPr>
        <a:xfrm>
          <a:off x="28575" y="5276850"/>
          <a:ext cx="2124075" cy="838200"/>
        </a:xfrm>
        <a:prstGeom prst="wedgeRectCallout">
          <a:avLst>
            <a:gd name="adj1" fmla="val 64938"/>
            <a:gd name="adj2" fmla="val -1498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rgbClr val="FF0000"/>
              </a:solidFill>
            </a:rPr>
            <a:t>スタッフ日当以外の人件費を入力して下さい。</a:t>
          </a:r>
          <a:endParaRPr kumimoji="1" lang="en-US" altLang="ja-JP" sz="9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4</xdr:col>
          <xdr:colOff>381000</xdr:colOff>
          <xdr:row>24</xdr:row>
          <xdr:rowOff>38100</xdr:rowOff>
        </xdr:from>
        <xdr:to>
          <xdr:col>7</xdr:col>
          <xdr:colOff>161925</xdr:colOff>
          <xdr:row>34</xdr:row>
          <xdr:rowOff>190500</xdr:rowOff>
        </xdr:to>
        <xdr:sp macro="" textlink="">
          <xdr:nvSpPr>
            <xdr:cNvPr id="1028" name="Object 4" hidden="1">
              <a:extLst>
                <a:ext uri="{63B3BB69-23CF-44E3-9099-C40C66FF867C}">
                  <a14:compatExt spid="_x0000_s1028"/>
                </a:ext>
                <a:ext uri="{FF2B5EF4-FFF2-40B4-BE49-F238E27FC236}">
                  <a16:creationId xmlns:a16="http://schemas.microsoft.com/office/drawing/2014/main" xmlns="" id="{00000000-0008-0000-0800-000004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twoCellAnchor>
    <xdr:from>
      <xdr:col>0</xdr:col>
      <xdr:colOff>49530</xdr:colOff>
      <xdr:row>26</xdr:row>
      <xdr:rowOff>211454</xdr:rowOff>
    </xdr:from>
    <xdr:to>
      <xdr:col>1</xdr:col>
      <xdr:colOff>849630</xdr:colOff>
      <xdr:row>33</xdr:row>
      <xdr:rowOff>45719</xdr:rowOff>
    </xdr:to>
    <xdr:sp macro="" textlink="">
      <xdr:nvSpPr>
        <xdr:cNvPr id="15" name="四角形吹き出し 14">
          <a:extLst>
            <a:ext uri="{FF2B5EF4-FFF2-40B4-BE49-F238E27FC236}">
              <a16:creationId xmlns:a16="http://schemas.microsoft.com/office/drawing/2014/main" xmlns="" id="{00000000-0008-0000-0800-00000F000000}"/>
            </a:ext>
          </a:extLst>
        </xdr:cNvPr>
        <xdr:cNvSpPr/>
      </xdr:nvSpPr>
      <xdr:spPr>
        <a:xfrm>
          <a:off x="49530" y="6597014"/>
          <a:ext cx="2125980" cy="1594485"/>
        </a:xfrm>
        <a:prstGeom prst="wedgeRectCallout">
          <a:avLst>
            <a:gd name="adj1" fmla="val 67181"/>
            <a:gd name="adj2" fmla="val 354"/>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t>来年度からスタッフ日当を導入する予定です。日当計算は</a:t>
          </a:r>
          <a:r>
            <a:rPr kumimoji="1" lang="en-US" altLang="ja-JP" sz="900"/>
            <a:t>4</a:t>
          </a:r>
          <a:r>
            <a:rPr kumimoji="1" lang="ja-JP" altLang="en-US" sz="900"/>
            <a:t>時間未満</a:t>
          </a:r>
          <a:r>
            <a:rPr kumimoji="1" lang="en-US" altLang="ja-JP" sz="900"/>
            <a:t>1</a:t>
          </a:r>
          <a:r>
            <a:rPr kumimoji="1" lang="ja-JP" altLang="en-US" sz="900"/>
            <a:t>，</a:t>
          </a:r>
          <a:r>
            <a:rPr kumimoji="1" lang="en-US" altLang="ja-JP" sz="900"/>
            <a:t>000</a:t>
          </a:r>
          <a:r>
            <a:rPr kumimoji="1" lang="ja-JP" altLang="en-US" sz="900"/>
            <a:t>円、</a:t>
          </a:r>
          <a:r>
            <a:rPr kumimoji="1" lang="en-US" altLang="ja-JP" sz="900"/>
            <a:t>4</a:t>
          </a:r>
          <a:r>
            <a:rPr kumimoji="1" lang="ja-JP" altLang="en-US" sz="900"/>
            <a:t>時間以上</a:t>
          </a:r>
          <a:r>
            <a:rPr kumimoji="1" lang="en-US" altLang="ja-JP" sz="900"/>
            <a:t>2,000</a:t>
          </a:r>
          <a:r>
            <a:rPr kumimoji="1" lang="ja-JP" altLang="en-US" sz="900"/>
            <a:t>円</a:t>
          </a:r>
          <a:r>
            <a:rPr kumimoji="1" lang="en-US" altLang="ja-JP" sz="900"/>
            <a:t>×</a:t>
          </a:r>
          <a:r>
            <a:rPr kumimoji="1" lang="ja-JP" altLang="en-US" sz="900"/>
            <a:t>スタッフ数でお願いします。可能な限り現実に近いもので算出してください。会議なども含めて下さい。備考欄に詳細を記入して下さい。</a:t>
          </a:r>
          <a:endParaRPr kumimoji="1" lang="en-US" altLang="ja-JP" sz="900"/>
        </a:p>
        <a:p>
          <a:pPr algn="l"/>
          <a:r>
            <a:rPr kumimoji="1" lang="ja-JP" altLang="en-US" sz="900"/>
            <a:t>例）会議</a:t>
          </a:r>
          <a:r>
            <a:rPr kumimoji="1" lang="en-US" altLang="ja-JP" sz="900"/>
            <a:t>3</a:t>
          </a:r>
          <a:r>
            <a:rPr kumimoji="1" lang="ja-JP" altLang="en-US" sz="900"/>
            <a:t>回</a:t>
          </a:r>
          <a:r>
            <a:rPr kumimoji="1" lang="en-US" altLang="ja-JP" sz="900"/>
            <a:t>×3</a:t>
          </a:r>
          <a:r>
            <a:rPr kumimoji="1" lang="ja-JP" altLang="en-US" sz="900"/>
            <a:t>名</a:t>
          </a:r>
          <a:r>
            <a:rPr kumimoji="1" lang="en-US" altLang="ja-JP" sz="900"/>
            <a:t>×1,000</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Microsoft_Word___1.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13" workbookViewId="0"/>
  </sheetViews>
  <sheetFormatPr defaultRowHeight="18.75"/>
  <cols>
    <col min="1" max="1" width="9.875" style="37" customWidth="1"/>
    <col min="2" max="2" width="17" style="37" customWidth="1"/>
    <col min="3" max="3" width="12.375" style="37" customWidth="1"/>
    <col min="4" max="4" width="12.5" style="37" customWidth="1"/>
    <col min="5" max="5" width="9.625" style="37" customWidth="1"/>
    <col min="6" max="6" width="31.875" style="37" bestFit="1" customWidth="1"/>
  </cols>
  <sheetData>
    <row r="1" spans="2:6" ht="19.5">
      <c r="B1" s="36" t="s">
        <v>3</v>
      </c>
      <c r="C1" s="89" t="s">
        <v>45</v>
      </c>
      <c r="D1" s="90"/>
      <c r="E1" s="90"/>
      <c r="F1" s="90"/>
    </row>
    <row r="2" spans="2:6">
      <c r="B2" s="69" t="s">
        <v>43</v>
      </c>
      <c r="C2" s="89" t="s">
        <v>46</v>
      </c>
      <c r="D2" s="90"/>
      <c r="E2" s="90"/>
      <c r="F2" s="90"/>
    </row>
    <row r="3" spans="2:6">
      <c r="B3" s="38"/>
    </row>
    <row r="4" spans="2:6" ht="25.5">
      <c r="B4" s="39" t="s">
        <v>9</v>
      </c>
    </row>
    <row r="5" spans="2:6" ht="26.25" thickBot="1">
      <c r="B5" s="39"/>
    </row>
    <row r="6" spans="2:6" ht="19.5">
      <c r="B6" s="64" t="s">
        <v>36</v>
      </c>
      <c r="C6" s="91" t="s">
        <v>60</v>
      </c>
      <c r="D6" s="92"/>
      <c r="E6" s="92"/>
      <c r="F6" s="93"/>
    </row>
    <row r="7" spans="2:6">
      <c r="B7" s="94" t="s">
        <v>37</v>
      </c>
      <c r="C7" s="95" t="s">
        <v>61</v>
      </c>
      <c r="D7" s="95"/>
      <c r="E7" s="95"/>
      <c r="F7" s="96"/>
    </row>
    <row r="8" spans="2:6">
      <c r="B8" s="94"/>
      <c r="C8" s="95"/>
      <c r="D8" s="95"/>
      <c r="E8" s="95"/>
      <c r="F8" s="96"/>
    </row>
    <row r="9" spans="2:6">
      <c r="B9" s="81" t="s">
        <v>38</v>
      </c>
      <c r="C9" s="84" t="s">
        <v>62</v>
      </c>
      <c r="D9" s="85"/>
      <c r="E9" s="85"/>
      <c r="F9" s="86"/>
    </row>
    <row r="10" spans="2:6">
      <c r="B10" s="81" t="s">
        <v>39</v>
      </c>
      <c r="C10" s="84" t="s">
        <v>63</v>
      </c>
      <c r="D10" s="85"/>
      <c r="E10" s="85"/>
      <c r="F10" s="86"/>
    </row>
    <row r="11" spans="2:6">
      <c r="B11" s="81" t="s">
        <v>40</v>
      </c>
      <c r="C11" s="84" t="s">
        <v>47</v>
      </c>
      <c r="D11" s="85"/>
      <c r="E11" s="85"/>
      <c r="F11" s="86"/>
    </row>
    <row r="12" spans="2:6">
      <c r="B12" s="81" t="s">
        <v>41</v>
      </c>
      <c r="C12" s="84" t="s">
        <v>42</v>
      </c>
      <c r="D12" s="85"/>
      <c r="E12" s="85"/>
      <c r="F12" s="86"/>
    </row>
    <row r="13" spans="2:6">
      <c r="B13" s="81"/>
      <c r="C13" s="85"/>
      <c r="D13" s="85"/>
      <c r="E13" s="85"/>
      <c r="F13" s="86"/>
    </row>
    <row r="14" spans="2:6" ht="19.5" thickBot="1">
      <c r="B14" s="65"/>
      <c r="C14" s="87"/>
      <c r="D14" s="87"/>
      <c r="E14" s="87"/>
      <c r="F14" s="88"/>
    </row>
    <row r="15" spans="2:6">
      <c r="B15" s="38"/>
    </row>
    <row r="16" spans="2:6" ht="25.5">
      <c r="B16" s="39" t="s">
        <v>7</v>
      </c>
    </row>
    <row r="17" spans="1:6" ht="19.5">
      <c r="B17" s="40" t="s">
        <v>1</v>
      </c>
      <c r="C17" s="89" t="str">
        <f>C6</f>
        <v>学校保健領域研修会</v>
      </c>
      <c r="D17" s="90"/>
      <c r="E17" s="90"/>
      <c r="F17" s="90"/>
    </row>
    <row r="18" spans="1:6" ht="20.25" thickBot="1">
      <c r="B18" s="40"/>
      <c r="C18" s="38"/>
      <c r="D18" s="38"/>
      <c r="E18" s="38"/>
      <c r="F18" s="38"/>
    </row>
    <row r="19" spans="1:6" ht="21" thickTop="1" thickBot="1">
      <c r="A19" s="37" t="s">
        <v>26</v>
      </c>
      <c r="B19" s="41"/>
      <c r="C19" s="42" t="s">
        <v>12</v>
      </c>
      <c r="D19" s="42" t="s">
        <v>13</v>
      </c>
      <c r="E19" s="42" t="s">
        <v>14</v>
      </c>
      <c r="F19" s="43" t="s">
        <v>15</v>
      </c>
    </row>
    <row r="20" spans="1:6" ht="20.25" thickBot="1">
      <c r="B20" s="44" t="s">
        <v>16</v>
      </c>
      <c r="C20" s="75">
        <f>SUM(C21:C35)</f>
        <v>120000</v>
      </c>
      <c r="D20" s="75">
        <f>SUM(D21:D35)</f>
        <v>100000</v>
      </c>
      <c r="E20" s="76">
        <f>C20-D20</f>
        <v>20000</v>
      </c>
      <c r="F20" s="46"/>
    </row>
    <row r="21" spans="1:6" ht="19.5" thickTop="1">
      <c r="B21" s="47" t="s">
        <v>34</v>
      </c>
      <c r="C21" s="77">
        <v>7000</v>
      </c>
      <c r="D21" s="77">
        <v>0</v>
      </c>
      <c r="E21" s="77">
        <f t="shared" ref="E21:E30" si="0">C21-D21</f>
        <v>7000</v>
      </c>
      <c r="F21" s="70" t="s">
        <v>64</v>
      </c>
    </row>
    <row r="22" spans="1:6">
      <c r="B22" s="80" t="s">
        <v>10</v>
      </c>
      <c r="C22" s="74">
        <v>5000</v>
      </c>
      <c r="D22" s="74">
        <v>0</v>
      </c>
      <c r="E22" s="74">
        <f t="shared" si="0"/>
        <v>5000</v>
      </c>
      <c r="F22" s="66" t="s">
        <v>65</v>
      </c>
    </row>
    <row r="23" spans="1:6">
      <c r="B23" s="80" t="s">
        <v>29</v>
      </c>
      <c r="C23" s="74">
        <v>33410</v>
      </c>
      <c r="D23" s="74">
        <v>33411</v>
      </c>
      <c r="E23" s="74">
        <f t="shared" si="0"/>
        <v>-1</v>
      </c>
      <c r="F23" s="71" t="s">
        <v>66</v>
      </c>
    </row>
    <row r="24" spans="1:6">
      <c r="B24" s="80" t="s">
        <v>30</v>
      </c>
      <c r="C24" s="74">
        <v>0</v>
      </c>
      <c r="D24" s="74">
        <v>5000</v>
      </c>
      <c r="E24" s="74">
        <f t="shared" si="0"/>
        <v>-5000</v>
      </c>
      <c r="F24" s="66"/>
    </row>
    <row r="25" spans="1:6">
      <c r="B25" s="80" t="s">
        <v>31</v>
      </c>
      <c r="C25" s="74">
        <v>0</v>
      </c>
      <c r="D25" s="74">
        <v>5000</v>
      </c>
      <c r="E25" s="74">
        <f t="shared" si="0"/>
        <v>-5000</v>
      </c>
      <c r="F25" s="66"/>
    </row>
    <row r="26" spans="1:6">
      <c r="B26" s="80" t="s">
        <v>32</v>
      </c>
      <c r="C26" s="74">
        <v>2000</v>
      </c>
      <c r="D26" s="74">
        <v>8000</v>
      </c>
      <c r="E26" s="74">
        <f t="shared" si="0"/>
        <v>-6000</v>
      </c>
      <c r="F26" s="66" t="s">
        <v>44</v>
      </c>
    </row>
    <row r="27" spans="1:6">
      <c r="B27" s="80" t="s">
        <v>33</v>
      </c>
      <c r="C27" s="74">
        <v>13050</v>
      </c>
      <c r="D27" s="74">
        <v>2700</v>
      </c>
      <c r="E27" s="74">
        <f t="shared" si="0"/>
        <v>10350</v>
      </c>
      <c r="F27" s="66" t="s">
        <v>69</v>
      </c>
    </row>
    <row r="28" spans="1:6" ht="37.5">
      <c r="B28" s="80" t="s">
        <v>35</v>
      </c>
      <c r="C28" s="74">
        <v>12000</v>
      </c>
      <c r="D28" s="74">
        <v>12000</v>
      </c>
      <c r="E28" s="77">
        <f t="shared" si="0"/>
        <v>0</v>
      </c>
      <c r="F28" s="71" t="s">
        <v>56</v>
      </c>
    </row>
    <row r="29" spans="1:6" ht="37.5">
      <c r="B29" s="80" t="s">
        <v>35</v>
      </c>
      <c r="C29" s="74">
        <v>36000</v>
      </c>
      <c r="D29" s="74">
        <v>20000</v>
      </c>
      <c r="E29" s="77">
        <f t="shared" si="0"/>
        <v>16000</v>
      </c>
      <c r="F29" s="71" t="s">
        <v>67</v>
      </c>
    </row>
    <row r="30" spans="1:6" ht="37.5">
      <c r="B30" s="80" t="s">
        <v>35</v>
      </c>
      <c r="C30" s="74">
        <v>6000</v>
      </c>
      <c r="D30" s="74">
        <v>4000</v>
      </c>
      <c r="E30" s="74">
        <f t="shared" si="0"/>
        <v>2000</v>
      </c>
      <c r="F30" s="71" t="s">
        <v>68</v>
      </c>
    </row>
    <row r="31" spans="1:6">
      <c r="B31" s="52"/>
      <c r="C31" s="74"/>
      <c r="D31" s="74"/>
      <c r="E31" s="74"/>
      <c r="F31" s="51"/>
    </row>
    <row r="32" spans="1:6">
      <c r="B32" s="52"/>
      <c r="C32" s="74"/>
      <c r="D32" s="74"/>
      <c r="E32" s="74"/>
      <c r="F32" s="51"/>
    </row>
    <row r="33" spans="1:6">
      <c r="B33" s="52"/>
      <c r="C33" s="74"/>
      <c r="D33" s="74"/>
      <c r="E33" s="74"/>
      <c r="F33" s="51"/>
    </row>
    <row r="34" spans="1:6">
      <c r="B34" s="53"/>
      <c r="C34" s="78"/>
      <c r="D34" s="78"/>
      <c r="E34" s="78"/>
      <c r="F34" s="56"/>
    </row>
    <row r="35" spans="1:6" ht="19.5" thickBot="1">
      <c r="B35" s="72" t="s">
        <v>11</v>
      </c>
      <c r="C35" s="79">
        <v>5540</v>
      </c>
      <c r="D35" s="79">
        <v>9889</v>
      </c>
      <c r="E35" s="79"/>
      <c r="F35" s="59"/>
    </row>
    <row r="36" spans="1:6" ht="19.5" thickTop="1"/>
    <row r="37" spans="1:6" ht="19.5" thickBot="1"/>
    <row r="38" spans="1:6" ht="20.25" thickTop="1" thickBot="1">
      <c r="A38" s="37" t="s">
        <v>25</v>
      </c>
      <c r="B38" s="60" t="s">
        <v>27</v>
      </c>
      <c r="C38" s="42" t="s">
        <v>12</v>
      </c>
      <c r="D38" s="42" t="s">
        <v>13</v>
      </c>
      <c r="E38" s="42" t="s">
        <v>14</v>
      </c>
      <c r="F38" s="43" t="s">
        <v>15</v>
      </c>
    </row>
    <row r="39" spans="1:6" ht="20.25" thickBot="1">
      <c r="B39" s="31" t="s">
        <v>53</v>
      </c>
      <c r="C39" s="67">
        <v>0</v>
      </c>
      <c r="D39" s="62">
        <v>0</v>
      </c>
      <c r="E39" s="62">
        <f>C39-D39</f>
        <v>0</v>
      </c>
      <c r="F39" s="63"/>
    </row>
    <row r="40" spans="1:6" ht="19.5" thickTop="1"/>
  </sheetData>
  <mergeCells count="12">
    <mergeCell ref="C17:F17"/>
    <mergeCell ref="C1:F1"/>
    <mergeCell ref="C2:F2"/>
    <mergeCell ref="C6:F6"/>
    <mergeCell ref="B7:B8"/>
    <mergeCell ref="C7:F8"/>
    <mergeCell ref="C9:F9"/>
    <mergeCell ref="C10:F10"/>
    <mergeCell ref="C11:F11"/>
    <mergeCell ref="C12:F12"/>
    <mergeCell ref="C13:F13"/>
    <mergeCell ref="C14:F1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19" workbookViewId="0"/>
  </sheetViews>
  <sheetFormatPr defaultRowHeight="18.75"/>
  <cols>
    <col min="1" max="1" width="9.875" style="37" customWidth="1"/>
    <col min="2" max="2" width="17" style="37" customWidth="1"/>
    <col min="3" max="3" width="12.375" style="37" customWidth="1"/>
    <col min="4" max="4" width="12.5" style="37" customWidth="1"/>
    <col min="5" max="5" width="9.625" style="37" customWidth="1"/>
    <col min="6" max="6" width="31.875" style="37" bestFit="1" customWidth="1"/>
  </cols>
  <sheetData>
    <row r="1" spans="2:6" ht="19.5">
      <c r="B1" s="36" t="s">
        <v>3</v>
      </c>
      <c r="C1" s="89" t="s">
        <v>45</v>
      </c>
      <c r="D1" s="90"/>
      <c r="E1" s="90"/>
      <c r="F1" s="90"/>
    </row>
    <row r="2" spans="2:6">
      <c r="B2" s="69" t="s">
        <v>43</v>
      </c>
      <c r="C2" s="89" t="s">
        <v>46</v>
      </c>
      <c r="D2" s="90"/>
      <c r="E2" s="90"/>
      <c r="F2" s="90"/>
    </row>
    <row r="3" spans="2:6">
      <c r="B3" s="38"/>
    </row>
    <row r="4" spans="2:6" ht="25.5">
      <c r="B4" s="39" t="s">
        <v>9</v>
      </c>
    </row>
    <row r="5" spans="2:6" ht="26.25" thickBot="1">
      <c r="B5" s="39"/>
    </row>
    <row r="6" spans="2:6" ht="19.5">
      <c r="B6" s="64" t="s">
        <v>36</v>
      </c>
      <c r="C6" s="91" t="s">
        <v>70</v>
      </c>
      <c r="D6" s="92"/>
      <c r="E6" s="92"/>
      <c r="F6" s="93"/>
    </row>
    <row r="7" spans="2:6">
      <c r="B7" s="94" t="s">
        <v>37</v>
      </c>
      <c r="C7" s="95" t="s">
        <v>71</v>
      </c>
      <c r="D7" s="95"/>
      <c r="E7" s="95"/>
      <c r="F7" s="96"/>
    </row>
    <row r="8" spans="2:6">
      <c r="B8" s="94"/>
      <c r="C8" s="95"/>
      <c r="D8" s="95"/>
      <c r="E8" s="95"/>
      <c r="F8" s="96"/>
    </row>
    <row r="9" spans="2:6">
      <c r="B9" s="81" t="s">
        <v>38</v>
      </c>
      <c r="C9" s="84" t="s">
        <v>62</v>
      </c>
      <c r="D9" s="85"/>
      <c r="E9" s="85"/>
      <c r="F9" s="86"/>
    </row>
    <row r="10" spans="2:6">
      <c r="B10" s="81" t="s">
        <v>39</v>
      </c>
      <c r="C10" s="84" t="s">
        <v>63</v>
      </c>
      <c r="D10" s="85"/>
      <c r="E10" s="85"/>
      <c r="F10" s="86"/>
    </row>
    <row r="11" spans="2:6">
      <c r="B11" s="81" t="s">
        <v>40</v>
      </c>
      <c r="C11" s="84" t="s">
        <v>47</v>
      </c>
      <c r="D11" s="85"/>
      <c r="E11" s="85"/>
      <c r="F11" s="86"/>
    </row>
    <row r="12" spans="2:6">
      <c r="B12" s="81" t="s">
        <v>41</v>
      </c>
      <c r="C12" s="84" t="s">
        <v>42</v>
      </c>
      <c r="D12" s="85"/>
      <c r="E12" s="85"/>
      <c r="F12" s="86"/>
    </row>
    <row r="13" spans="2:6">
      <c r="B13" s="81"/>
      <c r="C13" s="85"/>
      <c r="D13" s="85"/>
      <c r="E13" s="85"/>
      <c r="F13" s="86"/>
    </row>
    <row r="14" spans="2:6" ht="19.5" thickBot="1">
      <c r="B14" s="65"/>
      <c r="C14" s="87"/>
      <c r="D14" s="87"/>
      <c r="E14" s="87"/>
      <c r="F14" s="88"/>
    </row>
    <row r="15" spans="2:6">
      <c r="B15" s="38"/>
    </row>
    <row r="16" spans="2:6" ht="25.5">
      <c r="B16" s="39" t="s">
        <v>7</v>
      </c>
    </row>
    <row r="17" spans="1:6" ht="19.5">
      <c r="B17" s="40" t="s">
        <v>1</v>
      </c>
      <c r="C17" s="89" t="str">
        <f>C6</f>
        <v>特別支援教育領域研修会</v>
      </c>
      <c r="D17" s="90"/>
      <c r="E17" s="90"/>
      <c r="F17" s="90"/>
    </row>
    <row r="18" spans="1:6" ht="20.25" thickBot="1">
      <c r="B18" s="40"/>
      <c r="C18" s="38"/>
      <c r="D18" s="38"/>
      <c r="E18" s="38"/>
      <c r="F18" s="38"/>
    </row>
    <row r="19" spans="1:6" ht="21" thickTop="1" thickBot="1">
      <c r="A19" s="37" t="s">
        <v>26</v>
      </c>
      <c r="B19" s="41"/>
      <c r="C19" s="42" t="s">
        <v>12</v>
      </c>
      <c r="D19" s="42" t="s">
        <v>13</v>
      </c>
      <c r="E19" s="42" t="s">
        <v>14</v>
      </c>
      <c r="F19" s="43" t="s">
        <v>15</v>
      </c>
    </row>
    <row r="20" spans="1:6" ht="20.25" thickBot="1">
      <c r="B20" s="44" t="s">
        <v>16</v>
      </c>
      <c r="C20" s="75">
        <f>SUM(C21:C35)</f>
        <v>120000</v>
      </c>
      <c r="D20" s="75">
        <v>0</v>
      </c>
      <c r="E20" s="76">
        <f>C20-D20</f>
        <v>120000</v>
      </c>
      <c r="F20" s="46"/>
    </row>
    <row r="21" spans="1:6" ht="19.5" thickTop="1">
      <c r="B21" s="47" t="s">
        <v>34</v>
      </c>
      <c r="C21" s="77">
        <v>7000</v>
      </c>
      <c r="D21" s="77">
        <v>0</v>
      </c>
      <c r="E21" s="77">
        <f t="shared" ref="E21:E30" si="0">C21-D21</f>
        <v>7000</v>
      </c>
      <c r="F21" s="70" t="s">
        <v>64</v>
      </c>
    </row>
    <row r="22" spans="1:6">
      <c r="B22" s="80" t="s">
        <v>10</v>
      </c>
      <c r="C22" s="74">
        <v>5000</v>
      </c>
      <c r="D22" s="74">
        <v>0</v>
      </c>
      <c r="E22" s="74">
        <f t="shared" si="0"/>
        <v>5000</v>
      </c>
      <c r="F22" s="66" t="s">
        <v>65</v>
      </c>
    </row>
    <row r="23" spans="1:6">
      <c r="B23" s="80" t="s">
        <v>29</v>
      </c>
      <c r="C23" s="74">
        <v>33410</v>
      </c>
      <c r="D23" s="74">
        <v>0</v>
      </c>
      <c r="E23" s="74">
        <f t="shared" si="0"/>
        <v>33410</v>
      </c>
      <c r="F23" s="71" t="s">
        <v>66</v>
      </c>
    </row>
    <row r="24" spans="1:6">
      <c r="B24" s="80" t="s">
        <v>30</v>
      </c>
      <c r="C24" s="74">
        <v>0</v>
      </c>
      <c r="D24" s="74">
        <v>0</v>
      </c>
      <c r="E24" s="74">
        <f t="shared" si="0"/>
        <v>0</v>
      </c>
      <c r="F24" s="66"/>
    </row>
    <row r="25" spans="1:6">
      <c r="B25" s="80" t="s">
        <v>31</v>
      </c>
      <c r="C25" s="74">
        <v>0</v>
      </c>
      <c r="D25" s="74">
        <v>0</v>
      </c>
      <c r="E25" s="74">
        <f t="shared" si="0"/>
        <v>0</v>
      </c>
      <c r="F25" s="66"/>
    </row>
    <row r="26" spans="1:6">
      <c r="B26" s="80" t="s">
        <v>32</v>
      </c>
      <c r="C26" s="74">
        <v>2000</v>
      </c>
      <c r="D26" s="74">
        <v>0</v>
      </c>
      <c r="E26" s="74">
        <f t="shared" si="0"/>
        <v>2000</v>
      </c>
      <c r="F26" s="66" t="s">
        <v>44</v>
      </c>
    </row>
    <row r="27" spans="1:6">
      <c r="B27" s="80" t="s">
        <v>33</v>
      </c>
      <c r="C27" s="74">
        <v>13050</v>
      </c>
      <c r="D27" s="74">
        <v>0</v>
      </c>
      <c r="E27" s="74">
        <f t="shared" si="0"/>
        <v>13050</v>
      </c>
      <c r="F27" s="66" t="s">
        <v>69</v>
      </c>
    </row>
    <row r="28" spans="1:6" ht="37.5">
      <c r="B28" s="80" t="s">
        <v>35</v>
      </c>
      <c r="C28" s="74">
        <v>12000</v>
      </c>
      <c r="D28" s="74">
        <v>0</v>
      </c>
      <c r="E28" s="77">
        <f t="shared" si="0"/>
        <v>12000</v>
      </c>
      <c r="F28" s="71" t="s">
        <v>56</v>
      </c>
    </row>
    <row r="29" spans="1:6" ht="37.5">
      <c r="B29" s="80" t="s">
        <v>35</v>
      </c>
      <c r="C29" s="74">
        <v>36000</v>
      </c>
      <c r="D29" s="74">
        <v>0</v>
      </c>
      <c r="E29" s="77">
        <f t="shared" si="0"/>
        <v>36000</v>
      </c>
      <c r="F29" s="71" t="s">
        <v>67</v>
      </c>
    </row>
    <row r="30" spans="1:6" ht="37.5">
      <c r="B30" s="80" t="s">
        <v>35</v>
      </c>
      <c r="C30" s="74">
        <v>6000</v>
      </c>
      <c r="D30" s="74">
        <v>0</v>
      </c>
      <c r="E30" s="74">
        <f t="shared" si="0"/>
        <v>6000</v>
      </c>
      <c r="F30" s="71" t="s">
        <v>68</v>
      </c>
    </row>
    <row r="31" spans="1:6">
      <c r="B31" s="52"/>
      <c r="C31" s="74"/>
      <c r="D31" s="74"/>
      <c r="E31" s="74"/>
      <c r="F31" s="51"/>
    </row>
    <row r="32" spans="1:6">
      <c r="B32" s="52"/>
      <c r="C32" s="74"/>
      <c r="D32" s="74"/>
      <c r="E32" s="74"/>
      <c r="F32" s="51"/>
    </row>
    <row r="33" spans="1:6">
      <c r="B33" s="52"/>
      <c r="C33" s="74"/>
      <c r="D33" s="74"/>
      <c r="E33" s="74"/>
      <c r="F33" s="51"/>
    </row>
    <row r="34" spans="1:6">
      <c r="B34" s="53"/>
      <c r="C34" s="78"/>
      <c r="D34" s="78"/>
      <c r="E34" s="78"/>
      <c r="F34" s="56"/>
    </row>
    <row r="35" spans="1:6" ht="19.5" thickBot="1">
      <c r="B35" s="72" t="s">
        <v>11</v>
      </c>
      <c r="C35" s="79">
        <v>5540</v>
      </c>
      <c r="D35" s="79">
        <v>0</v>
      </c>
      <c r="E35" s="79"/>
      <c r="F35" s="59"/>
    </row>
    <row r="36" spans="1:6" ht="19.5" thickTop="1"/>
    <row r="37" spans="1:6" ht="19.5" thickBot="1"/>
    <row r="38" spans="1:6" ht="20.25" thickTop="1" thickBot="1">
      <c r="A38" s="37" t="s">
        <v>25</v>
      </c>
      <c r="B38" s="60" t="s">
        <v>27</v>
      </c>
      <c r="C38" s="42" t="s">
        <v>12</v>
      </c>
      <c r="D38" s="42" t="s">
        <v>13</v>
      </c>
      <c r="E38" s="42" t="s">
        <v>14</v>
      </c>
      <c r="F38" s="43" t="s">
        <v>15</v>
      </c>
    </row>
    <row r="39" spans="1:6" ht="20.25" thickBot="1">
      <c r="B39" s="31" t="s">
        <v>53</v>
      </c>
      <c r="C39" s="67">
        <v>0</v>
      </c>
      <c r="D39" s="62">
        <v>0</v>
      </c>
      <c r="E39" s="62">
        <f>C39-D39</f>
        <v>0</v>
      </c>
      <c r="F39" s="63"/>
    </row>
    <row r="40" spans="1:6" ht="19.5" thickTop="1"/>
  </sheetData>
  <mergeCells count="12">
    <mergeCell ref="C17:F17"/>
    <mergeCell ref="C1:F1"/>
    <mergeCell ref="C2:F2"/>
    <mergeCell ref="C6:F6"/>
    <mergeCell ref="B7:B8"/>
    <mergeCell ref="C7:F8"/>
    <mergeCell ref="C9:F9"/>
    <mergeCell ref="C10:F10"/>
    <mergeCell ref="C11:F11"/>
    <mergeCell ref="C12:F12"/>
    <mergeCell ref="C13:F13"/>
    <mergeCell ref="C14:F14"/>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abSelected="1" workbookViewId="0">
      <selection activeCell="B11" sqref="B11"/>
    </sheetView>
  </sheetViews>
  <sheetFormatPr defaultColWidth="8.875" defaultRowHeight="18.75"/>
  <cols>
    <col min="1" max="1" width="9.875" style="37" customWidth="1"/>
    <col min="2" max="2" width="17" style="37" customWidth="1"/>
    <col min="3" max="3" width="12.375" style="37" customWidth="1"/>
    <col min="4" max="4" width="12.5" style="37" customWidth="1"/>
    <col min="5" max="5" width="9.625" style="37" customWidth="1"/>
    <col min="6" max="6" width="22.5" style="37" customWidth="1"/>
    <col min="7" max="16384" width="8.875" style="37"/>
  </cols>
  <sheetData>
    <row r="1" spans="2:6" ht="19.5">
      <c r="B1" s="36" t="s">
        <v>3</v>
      </c>
      <c r="C1" s="89" t="s">
        <v>72</v>
      </c>
      <c r="D1" s="90"/>
      <c r="E1" s="90"/>
      <c r="F1" s="90"/>
    </row>
    <row r="2" spans="2:6">
      <c r="B2" s="38" t="s">
        <v>18</v>
      </c>
      <c r="C2" s="89" t="s">
        <v>73</v>
      </c>
      <c r="D2" s="90"/>
      <c r="E2" s="90"/>
      <c r="F2" s="90"/>
    </row>
    <row r="3" spans="2:6">
      <c r="B3" s="38"/>
    </row>
    <row r="4" spans="2:6" ht="25.5">
      <c r="B4" s="39" t="s">
        <v>9</v>
      </c>
    </row>
    <row r="5" spans="2:6" ht="26.25" thickBot="1">
      <c r="B5" s="39"/>
    </row>
    <row r="6" spans="2:6" ht="18" customHeight="1">
      <c r="B6" s="64" t="s">
        <v>36</v>
      </c>
      <c r="C6" s="91" t="s">
        <v>48</v>
      </c>
      <c r="D6" s="92"/>
      <c r="E6" s="92"/>
      <c r="F6" s="93"/>
    </row>
    <row r="7" spans="2:6" ht="18" customHeight="1">
      <c r="B7" s="94" t="s">
        <v>37</v>
      </c>
      <c r="C7" s="97" t="s">
        <v>81</v>
      </c>
      <c r="D7" s="97"/>
      <c r="E7" s="97"/>
      <c r="F7" s="98"/>
    </row>
    <row r="8" spans="2:6" ht="18" customHeight="1">
      <c r="B8" s="94"/>
      <c r="C8" s="97"/>
      <c r="D8" s="97"/>
      <c r="E8" s="97"/>
      <c r="F8" s="98"/>
    </row>
    <row r="9" spans="2:6" ht="18" customHeight="1">
      <c r="B9" s="82" t="s">
        <v>38</v>
      </c>
      <c r="C9" s="84" t="s">
        <v>49</v>
      </c>
      <c r="D9" s="85"/>
      <c r="E9" s="85"/>
      <c r="F9" s="86"/>
    </row>
    <row r="10" spans="2:6" ht="18" customHeight="1">
      <c r="B10" s="82" t="s">
        <v>39</v>
      </c>
      <c r="C10" s="84" t="s">
        <v>74</v>
      </c>
      <c r="D10" s="85"/>
      <c r="E10" s="85"/>
      <c r="F10" s="86"/>
    </row>
    <row r="11" spans="2:6" ht="18" customHeight="1">
      <c r="B11" s="82" t="s">
        <v>40</v>
      </c>
      <c r="C11" s="84" t="s">
        <v>83</v>
      </c>
      <c r="D11" s="85"/>
      <c r="E11" s="85"/>
      <c r="F11" s="86"/>
    </row>
    <row r="12" spans="2:6" ht="18" customHeight="1">
      <c r="B12" s="82" t="s">
        <v>41</v>
      </c>
      <c r="C12" s="84" t="s">
        <v>83</v>
      </c>
      <c r="D12" s="85"/>
      <c r="E12" s="85"/>
      <c r="F12" s="86"/>
    </row>
    <row r="13" spans="2:6" ht="18" customHeight="1">
      <c r="B13" s="82"/>
      <c r="C13" s="85"/>
      <c r="D13" s="85"/>
      <c r="E13" s="85"/>
      <c r="F13" s="86"/>
    </row>
    <row r="14" spans="2:6" ht="18" customHeight="1" thickBot="1">
      <c r="B14" s="65"/>
      <c r="C14" s="87"/>
      <c r="D14" s="87"/>
      <c r="E14" s="87"/>
      <c r="F14" s="88"/>
    </row>
    <row r="15" spans="2:6" ht="18" customHeight="1">
      <c r="B15" s="38"/>
    </row>
    <row r="16" spans="2:6" ht="25.5">
      <c r="B16" s="39" t="s">
        <v>7</v>
      </c>
    </row>
    <row r="17" spans="1:6" ht="18" customHeight="1">
      <c r="B17" s="40" t="s">
        <v>1</v>
      </c>
      <c r="C17" s="89" t="s">
        <v>75</v>
      </c>
      <c r="D17" s="90"/>
      <c r="E17" s="90"/>
      <c r="F17" s="90"/>
    </row>
    <row r="18" spans="1:6" ht="18" customHeight="1" thickBot="1">
      <c r="B18" s="40"/>
      <c r="C18" s="38"/>
      <c r="D18" s="38"/>
      <c r="E18" s="38"/>
      <c r="F18" s="38"/>
    </row>
    <row r="19" spans="1:6" ht="18" customHeight="1" thickTop="1" thickBot="1">
      <c r="A19" s="37" t="s">
        <v>26</v>
      </c>
      <c r="B19" s="41"/>
      <c r="C19" s="42" t="s">
        <v>12</v>
      </c>
      <c r="D19" s="42" t="s">
        <v>13</v>
      </c>
      <c r="E19" s="42" t="s">
        <v>14</v>
      </c>
      <c r="F19" s="43" t="s">
        <v>15</v>
      </c>
    </row>
    <row r="20" spans="1:6" ht="18" customHeight="1" thickBot="1">
      <c r="B20" s="44" t="s">
        <v>16</v>
      </c>
      <c r="C20" s="45">
        <f>SUM(C21:C35)</f>
        <v>30000</v>
      </c>
      <c r="D20" s="45">
        <f>SUM(D21:D35)</f>
        <v>100000</v>
      </c>
      <c r="E20" s="68">
        <f>C20-D20</f>
        <v>-70000</v>
      </c>
      <c r="F20" s="46"/>
    </row>
    <row r="21" spans="1:6" ht="20.25" customHeight="1" thickTop="1">
      <c r="B21" s="47" t="s">
        <v>34</v>
      </c>
      <c r="C21" s="48">
        <v>0</v>
      </c>
      <c r="D21" s="48">
        <v>10000</v>
      </c>
      <c r="E21" s="48">
        <f t="shared" ref="E21:E35" si="0">C21-D21</f>
        <v>-10000</v>
      </c>
      <c r="F21" s="70" t="s">
        <v>54</v>
      </c>
    </row>
    <row r="22" spans="1:6" ht="41.25" customHeight="1">
      <c r="B22" s="80" t="s">
        <v>10</v>
      </c>
      <c r="C22" s="49">
        <v>0</v>
      </c>
      <c r="D22" s="49">
        <v>32000</v>
      </c>
      <c r="E22" s="49">
        <f t="shared" si="0"/>
        <v>-32000</v>
      </c>
      <c r="F22" s="71" t="s">
        <v>58</v>
      </c>
    </row>
    <row r="23" spans="1:6" ht="20.25" customHeight="1">
      <c r="B23" s="80" t="s">
        <v>29</v>
      </c>
      <c r="C23" s="49">
        <v>0</v>
      </c>
      <c r="D23" s="49">
        <v>0</v>
      </c>
      <c r="E23" s="49">
        <f t="shared" si="0"/>
        <v>0</v>
      </c>
      <c r="F23" s="51"/>
    </row>
    <row r="24" spans="1:6" ht="20.25" customHeight="1">
      <c r="B24" s="80" t="s">
        <v>30</v>
      </c>
      <c r="C24" s="49">
        <v>0</v>
      </c>
      <c r="D24" s="49">
        <v>0</v>
      </c>
      <c r="E24" s="49">
        <f t="shared" si="0"/>
        <v>0</v>
      </c>
      <c r="F24" s="51"/>
    </row>
    <row r="25" spans="1:6" ht="20.25" customHeight="1">
      <c r="B25" s="80" t="s">
        <v>31</v>
      </c>
      <c r="C25" s="49">
        <v>0</v>
      </c>
      <c r="D25" s="49">
        <v>0</v>
      </c>
      <c r="E25" s="49">
        <f t="shared" si="0"/>
        <v>0</v>
      </c>
      <c r="F25" s="51"/>
    </row>
    <row r="26" spans="1:6" ht="20.25" customHeight="1">
      <c r="B26" s="80" t="s">
        <v>32</v>
      </c>
      <c r="C26" s="49">
        <v>0</v>
      </c>
      <c r="D26" s="49">
        <v>20000</v>
      </c>
      <c r="E26" s="49">
        <f t="shared" si="0"/>
        <v>-20000</v>
      </c>
      <c r="F26" s="66" t="s">
        <v>52</v>
      </c>
    </row>
    <row r="27" spans="1:6" ht="20.25" customHeight="1">
      <c r="B27" s="80" t="s">
        <v>33</v>
      </c>
      <c r="C27" s="49">
        <v>5400</v>
      </c>
      <c r="D27" s="49">
        <v>5400</v>
      </c>
      <c r="E27" s="49">
        <f t="shared" si="0"/>
        <v>0</v>
      </c>
      <c r="F27" s="66" t="s">
        <v>59</v>
      </c>
    </row>
    <row r="28" spans="1:6" ht="56.25">
      <c r="B28" s="80" t="s">
        <v>35</v>
      </c>
      <c r="C28" s="49">
        <v>16000</v>
      </c>
      <c r="D28" s="49">
        <v>28000</v>
      </c>
      <c r="E28" s="48">
        <f t="shared" si="0"/>
        <v>-12000</v>
      </c>
      <c r="F28" s="71" t="s">
        <v>57</v>
      </c>
    </row>
    <row r="29" spans="1:6">
      <c r="B29" s="80"/>
      <c r="C29" s="49"/>
      <c r="D29" s="49"/>
      <c r="E29" s="48">
        <v>0</v>
      </c>
      <c r="F29" s="73"/>
    </row>
    <row r="30" spans="1:6" ht="20.25" customHeight="1">
      <c r="B30" s="80"/>
      <c r="C30" s="49"/>
      <c r="D30" s="49"/>
      <c r="E30" s="50">
        <f t="shared" si="0"/>
        <v>0</v>
      </c>
      <c r="F30" s="51"/>
    </row>
    <row r="31" spans="1:6" ht="20.25" customHeight="1">
      <c r="B31" s="52"/>
      <c r="C31" s="49"/>
      <c r="D31" s="49"/>
      <c r="E31" s="50">
        <f t="shared" si="0"/>
        <v>0</v>
      </c>
      <c r="F31" s="51"/>
    </row>
    <row r="32" spans="1:6" ht="20.25" customHeight="1">
      <c r="B32" s="52"/>
      <c r="C32" s="49"/>
      <c r="D32" s="49"/>
      <c r="E32" s="50">
        <f t="shared" si="0"/>
        <v>0</v>
      </c>
      <c r="F32" s="51"/>
    </row>
    <row r="33" spans="1:6" ht="20.25" customHeight="1">
      <c r="B33" s="52"/>
      <c r="C33" s="49"/>
      <c r="D33" s="49"/>
      <c r="E33" s="50">
        <f t="shared" si="0"/>
        <v>0</v>
      </c>
      <c r="F33" s="51"/>
    </row>
    <row r="34" spans="1:6" ht="20.25" customHeight="1">
      <c r="B34" s="53"/>
      <c r="C34" s="54"/>
      <c r="D34" s="54"/>
      <c r="E34" s="55">
        <f t="shared" si="0"/>
        <v>0</v>
      </c>
      <c r="F34" s="56"/>
    </row>
    <row r="35" spans="1:6" ht="20.25" customHeight="1" thickBot="1">
      <c r="B35" s="72" t="s">
        <v>11</v>
      </c>
      <c r="C35" s="57">
        <v>8600</v>
      </c>
      <c r="D35" s="57">
        <v>4600</v>
      </c>
      <c r="E35" s="58">
        <f t="shared" si="0"/>
        <v>4000</v>
      </c>
      <c r="F35" s="59"/>
    </row>
    <row r="36" spans="1:6" ht="18" customHeight="1" thickTop="1"/>
    <row r="37" spans="1:6" ht="18" customHeight="1" thickBot="1"/>
    <row r="38" spans="1:6" ht="20.25" thickTop="1" thickBot="1">
      <c r="A38" s="37" t="s">
        <v>25</v>
      </c>
      <c r="B38" s="60" t="s">
        <v>27</v>
      </c>
      <c r="C38" s="42" t="s">
        <v>12</v>
      </c>
      <c r="D38" s="42" t="s">
        <v>13</v>
      </c>
      <c r="E38" s="42" t="s">
        <v>14</v>
      </c>
      <c r="F38" s="43" t="s">
        <v>15</v>
      </c>
    </row>
    <row r="39" spans="1:6" ht="20.25" thickBot="1">
      <c r="B39" s="61"/>
      <c r="C39" s="67">
        <v>0</v>
      </c>
      <c r="D39" s="62">
        <v>0</v>
      </c>
      <c r="E39" s="62">
        <v>0</v>
      </c>
      <c r="F39" s="63"/>
    </row>
    <row r="40" spans="1:6" ht="19.5" thickTop="1"/>
  </sheetData>
  <mergeCells count="12">
    <mergeCell ref="C13:F13"/>
    <mergeCell ref="C14:F14"/>
    <mergeCell ref="C17:F17"/>
    <mergeCell ref="C10:F10"/>
    <mergeCell ref="C11:F11"/>
    <mergeCell ref="C12:F12"/>
    <mergeCell ref="B7:B8"/>
    <mergeCell ref="C7:F8"/>
    <mergeCell ref="C9:F9"/>
    <mergeCell ref="C1:F1"/>
    <mergeCell ref="C2:F2"/>
    <mergeCell ref="C6:F6"/>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13" workbookViewId="0">
      <selection activeCell="C17" sqref="C17:F17"/>
    </sheetView>
  </sheetViews>
  <sheetFormatPr defaultRowHeight="18.75"/>
  <cols>
    <col min="1" max="1" width="9.875" style="37" customWidth="1"/>
    <col min="2" max="2" width="17" style="37" customWidth="1"/>
    <col min="3" max="3" width="12.375" style="37" customWidth="1"/>
    <col min="4" max="4" width="12.5" style="37" customWidth="1"/>
    <col min="5" max="5" width="9.625" style="37" customWidth="1"/>
    <col min="6" max="6" width="45.375" style="37" bestFit="1" customWidth="1"/>
  </cols>
  <sheetData>
    <row r="1" spans="2:6" ht="19.5">
      <c r="B1" s="36" t="s">
        <v>3</v>
      </c>
      <c r="C1" s="89" t="s">
        <v>72</v>
      </c>
      <c r="D1" s="90"/>
      <c r="E1" s="90"/>
      <c r="F1" s="90"/>
    </row>
    <row r="2" spans="2:6">
      <c r="B2" s="38" t="s">
        <v>18</v>
      </c>
      <c r="C2" s="89" t="s">
        <v>73</v>
      </c>
      <c r="D2" s="90"/>
      <c r="E2" s="90"/>
      <c r="F2" s="90"/>
    </row>
    <row r="3" spans="2:6">
      <c r="B3" s="38"/>
    </row>
    <row r="4" spans="2:6" ht="25.5">
      <c r="B4" s="39" t="s">
        <v>9</v>
      </c>
    </row>
    <row r="5" spans="2:6" ht="26.25" thickBot="1">
      <c r="B5" s="39"/>
    </row>
    <row r="6" spans="2:6" ht="19.5">
      <c r="B6" s="64" t="s">
        <v>36</v>
      </c>
      <c r="C6" s="91" t="s">
        <v>50</v>
      </c>
      <c r="D6" s="92"/>
      <c r="E6" s="92"/>
      <c r="F6" s="93"/>
    </row>
    <row r="7" spans="2:6" ht="18.75" customHeight="1">
      <c r="B7" s="94" t="s">
        <v>37</v>
      </c>
      <c r="C7" s="97" t="s">
        <v>82</v>
      </c>
      <c r="D7" s="97"/>
      <c r="E7" s="97"/>
      <c r="F7" s="98"/>
    </row>
    <row r="8" spans="2:6">
      <c r="B8" s="94"/>
      <c r="C8" s="97"/>
      <c r="D8" s="97"/>
      <c r="E8" s="97"/>
      <c r="F8" s="98"/>
    </row>
    <row r="9" spans="2:6">
      <c r="B9" s="81" t="s">
        <v>38</v>
      </c>
      <c r="C9" s="84" t="s">
        <v>49</v>
      </c>
      <c r="D9" s="85"/>
      <c r="E9" s="85"/>
      <c r="F9" s="86"/>
    </row>
    <row r="10" spans="2:6">
      <c r="B10" s="81" t="s">
        <v>39</v>
      </c>
      <c r="C10" s="84" t="s">
        <v>74</v>
      </c>
      <c r="D10" s="85"/>
      <c r="E10" s="85"/>
      <c r="F10" s="86"/>
    </row>
    <row r="11" spans="2:6">
      <c r="B11" s="81" t="s">
        <v>40</v>
      </c>
      <c r="C11" s="84" t="s">
        <v>51</v>
      </c>
      <c r="D11" s="85"/>
      <c r="E11" s="85"/>
      <c r="F11" s="86"/>
    </row>
    <row r="12" spans="2:6">
      <c r="B12" s="81" t="s">
        <v>41</v>
      </c>
      <c r="C12" s="84" t="s">
        <v>77</v>
      </c>
      <c r="D12" s="85"/>
      <c r="E12" s="85"/>
      <c r="F12" s="86"/>
    </row>
    <row r="13" spans="2:6">
      <c r="B13" s="81"/>
      <c r="C13" s="85"/>
      <c r="D13" s="85"/>
      <c r="E13" s="85"/>
      <c r="F13" s="86"/>
    </row>
    <row r="14" spans="2:6" ht="19.5" thickBot="1">
      <c r="B14" s="65"/>
      <c r="C14" s="87"/>
      <c r="D14" s="87"/>
      <c r="E14" s="87"/>
      <c r="F14" s="88"/>
    </row>
    <row r="15" spans="2:6">
      <c r="B15" s="38"/>
    </row>
    <row r="16" spans="2:6" ht="25.5">
      <c r="B16" s="39" t="s">
        <v>7</v>
      </c>
    </row>
    <row r="17" spans="1:6" ht="19.5">
      <c r="B17" s="40" t="s">
        <v>1</v>
      </c>
      <c r="C17" s="89" t="s">
        <v>76</v>
      </c>
      <c r="D17" s="90"/>
      <c r="E17" s="90"/>
      <c r="F17" s="90"/>
    </row>
    <row r="18" spans="1:6" ht="20.25" thickBot="1">
      <c r="B18" s="40"/>
      <c r="C18" s="38"/>
      <c r="D18" s="38"/>
      <c r="E18" s="38"/>
      <c r="F18" s="38"/>
    </row>
    <row r="19" spans="1:6" ht="21" thickTop="1" thickBot="1">
      <c r="A19" s="37" t="s">
        <v>26</v>
      </c>
      <c r="B19" s="41"/>
      <c r="C19" s="42" t="s">
        <v>12</v>
      </c>
      <c r="D19" s="42" t="s">
        <v>13</v>
      </c>
      <c r="E19" s="42" t="s">
        <v>14</v>
      </c>
      <c r="F19" s="43" t="s">
        <v>15</v>
      </c>
    </row>
    <row r="20" spans="1:6" ht="20.25" thickBot="1">
      <c r="B20" s="44" t="s">
        <v>16</v>
      </c>
      <c r="C20" s="45">
        <f>SUM(C21:C34)</f>
        <v>90000</v>
      </c>
      <c r="D20" s="45">
        <v>130000</v>
      </c>
      <c r="E20" s="68">
        <f>C20-D20</f>
        <v>-40000</v>
      </c>
      <c r="F20" s="46"/>
    </row>
    <row r="21" spans="1:6" ht="19.5" thickTop="1">
      <c r="B21" s="47" t="s">
        <v>34</v>
      </c>
      <c r="C21" s="48">
        <v>0</v>
      </c>
      <c r="D21" s="48">
        <v>0</v>
      </c>
      <c r="E21" s="48">
        <f>C21-D21</f>
        <v>0</v>
      </c>
      <c r="F21" s="70"/>
    </row>
    <row r="22" spans="1:6">
      <c r="B22" s="80" t="s">
        <v>10</v>
      </c>
      <c r="C22" s="49">
        <v>0</v>
      </c>
      <c r="D22" s="49">
        <v>0</v>
      </c>
      <c r="E22" s="48">
        <f t="shared" ref="E22:E34" si="0">C22-D22</f>
        <v>0</v>
      </c>
      <c r="F22" s="66"/>
    </row>
    <row r="23" spans="1:6">
      <c r="B23" s="80" t="s">
        <v>29</v>
      </c>
      <c r="C23" s="49">
        <v>0</v>
      </c>
      <c r="D23" s="49">
        <v>0</v>
      </c>
      <c r="E23" s="48">
        <f t="shared" si="0"/>
        <v>0</v>
      </c>
      <c r="F23" s="66"/>
    </row>
    <row r="24" spans="1:6">
      <c r="B24" s="80" t="s">
        <v>30</v>
      </c>
      <c r="C24" s="49">
        <v>0</v>
      </c>
      <c r="D24" s="49">
        <v>0</v>
      </c>
      <c r="E24" s="48">
        <f t="shared" si="0"/>
        <v>0</v>
      </c>
      <c r="F24" s="51"/>
    </row>
    <row r="25" spans="1:6">
      <c r="B25" s="80" t="s">
        <v>31</v>
      </c>
      <c r="C25" s="49">
        <v>0</v>
      </c>
      <c r="D25" s="49">
        <v>0</v>
      </c>
      <c r="E25" s="48">
        <f t="shared" si="0"/>
        <v>0</v>
      </c>
      <c r="F25" s="51"/>
    </row>
    <row r="26" spans="1:6">
      <c r="B26" s="80" t="s">
        <v>32</v>
      </c>
      <c r="C26" s="49">
        <v>0</v>
      </c>
      <c r="D26" s="49">
        <v>0</v>
      </c>
      <c r="E26" s="48">
        <f t="shared" si="0"/>
        <v>0</v>
      </c>
      <c r="F26" s="51"/>
    </row>
    <row r="27" spans="1:6">
      <c r="B27" s="80" t="s">
        <v>33</v>
      </c>
      <c r="C27" s="49">
        <v>20250</v>
      </c>
      <c r="D27" s="49">
        <v>23400</v>
      </c>
      <c r="E27" s="48">
        <f t="shared" si="0"/>
        <v>-3150</v>
      </c>
      <c r="F27" s="66" t="s">
        <v>78</v>
      </c>
    </row>
    <row r="28" spans="1:6">
      <c r="B28" s="83" t="s">
        <v>35</v>
      </c>
      <c r="C28" s="49">
        <v>60000</v>
      </c>
      <c r="D28" s="49">
        <v>96000</v>
      </c>
      <c r="E28" s="48">
        <f t="shared" si="0"/>
        <v>-36000</v>
      </c>
      <c r="F28" s="66" t="s">
        <v>80</v>
      </c>
    </row>
    <row r="29" spans="1:6">
      <c r="B29" s="80" t="s">
        <v>55</v>
      </c>
      <c r="C29" s="49">
        <v>8000</v>
      </c>
      <c r="D29" s="49">
        <v>8000</v>
      </c>
      <c r="E29" s="48">
        <f t="shared" si="0"/>
        <v>0</v>
      </c>
      <c r="F29" s="66" t="s">
        <v>79</v>
      </c>
    </row>
    <row r="30" spans="1:6">
      <c r="B30" s="80"/>
      <c r="C30" s="49"/>
      <c r="D30" s="49"/>
      <c r="E30" s="48">
        <f>C30-D30</f>
        <v>0</v>
      </c>
      <c r="F30" s="73"/>
    </row>
    <row r="31" spans="1:6">
      <c r="B31" s="80"/>
      <c r="C31" s="49"/>
      <c r="D31" s="49"/>
      <c r="E31" s="48">
        <f t="shared" si="0"/>
        <v>0</v>
      </c>
      <c r="F31" s="73"/>
    </row>
    <row r="32" spans="1:6">
      <c r="B32" s="52"/>
      <c r="C32" s="49"/>
      <c r="D32" s="49"/>
      <c r="E32" s="48">
        <f t="shared" si="0"/>
        <v>0</v>
      </c>
      <c r="F32" s="51"/>
    </row>
    <row r="33" spans="1:6">
      <c r="B33" s="53"/>
      <c r="C33" s="54"/>
      <c r="D33" s="54"/>
      <c r="E33" s="48">
        <f t="shared" si="0"/>
        <v>0</v>
      </c>
      <c r="F33" s="56"/>
    </row>
    <row r="34" spans="1:6" ht="19.5" thickBot="1">
      <c r="B34" s="72" t="s">
        <v>11</v>
      </c>
      <c r="C34" s="57">
        <v>1750</v>
      </c>
      <c r="D34" s="57">
        <v>2600</v>
      </c>
      <c r="E34" s="57">
        <f t="shared" si="0"/>
        <v>-850</v>
      </c>
      <c r="F34" s="59"/>
    </row>
    <row r="35" spans="1:6" ht="19.5" thickTop="1"/>
    <row r="36" spans="1:6" ht="19.5" thickBot="1"/>
    <row r="37" spans="1:6" ht="20.25" thickTop="1" thickBot="1">
      <c r="A37" s="37" t="s">
        <v>25</v>
      </c>
      <c r="B37" s="60" t="s">
        <v>27</v>
      </c>
      <c r="C37" s="42" t="s">
        <v>12</v>
      </c>
      <c r="D37" s="42" t="s">
        <v>13</v>
      </c>
      <c r="E37" s="42" t="s">
        <v>14</v>
      </c>
      <c r="F37" s="43" t="s">
        <v>15</v>
      </c>
    </row>
    <row r="38" spans="1:6" ht="20.25" thickBot="1">
      <c r="B38" s="61"/>
      <c r="C38" s="67">
        <v>0</v>
      </c>
      <c r="D38" s="62">
        <v>0</v>
      </c>
      <c r="E38" s="62">
        <v>0</v>
      </c>
      <c r="F38" s="63"/>
    </row>
    <row r="39" spans="1:6" ht="19.5" thickTop="1"/>
  </sheetData>
  <mergeCells count="12">
    <mergeCell ref="C17:F17"/>
    <mergeCell ref="C1:F1"/>
    <mergeCell ref="C2:F2"/>
    <mergeCell ref="C6:F6"/>
    <mergeCell ref="B7:B8"/>
    <mergeCell ref="C7:F8"/>
    <mergeCell ref="C9:F9"/>
    <mergeCell ref="C10:F10"/>
    <mergeCell ref="C11:F11"/>
    <mergeCell ref="C12:F12"/>
    <mergeCell ref="C13:F13"/>
    <mergeCell ref="C14:F14"/>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41"/>
  <sheetViews>
    <sheetView topLeftCell="A16" workbookViewId="0">
      <selection activeCell="D16" sqref="D16:G16"/>
    </sheetView>
  </sheetViews>
  <sheetFormatPr defaultColWidth="8.875" defaultRowHeight="18.75"/>
  <cols>
    <col min="1" max="1" width="17.375" customWidth="1"/>
    <col min="2" max="2" width="12.5" customWidth="1"/>
    <col min="3" max="3" width="18.625" bestFit="1" customWidth="1"/>
    <col min="4" max="5" width="13.125" customWidth="1"/>
    <col min="6" max="6" width="10.625" customWidth="1"/>
    <col min="7" max="7" width="45" customWidth="1"/>
  </cols>
  <sheetData>
    <row r="1" spans="3:8" ht="19.5">
      <c r="C1" s="30" t="s">
        <v>3</v>
      </c>
      <c r="D1" s="99" t="s">
        <v>0</v>
      </c>
      <c r="E1" s="99"/>
      <c r="F1" s="99"/>
      <c r="G1" s="99"/>
    </row>
    <row r="2" spans="3:8">
      <c r="C2" s="1" t="s">
        <v>18</v>
      </c>
      <c r="D2" s="99"/>
      <c r="E2" s="99"/>
      <c r="F2" s="99"/>
      <c r="G2" s="99"/>
    </row>
    <row r="3" spans="3:8">
      <c r="C3" s="1"/>
    </row>
    <row r="4" spans="3:8" ht="25.5">
      <c r="C4" s="2" t="s">
        <v>9</v>
      </c>
    </row>
    <row r="5" spans="3:8" ht="26.25" thickBot="1">
      <c r="C5" s="2"/>
    </row>
    <row r="6" spans="3:8" ht="18" customHeight="1" thickTop="1">
      <c r="C6" s="27" t="s">
        <v>1</v>
      </c>
      <c r="D6" s="105" t="s">
        <v>17</v>
      </c>
      <c r="E6" s="105"/>
      <c r="F6" s="105"/>
      <c r="G6" s="106"/>
    </row>
    <row r="7" spans="3:8" ht="18" customHeight="1">
      <c r="C7" s="102" t="s">
        <v>2</v>
      </c>
      <c r="D7" s="103" t="s">
        <v>20</v>
      </c>
      <c r="E7" s="103"/>
      <c r="F7" s="103"/>
      <c r="G7" s="104"/>
      <c r="H7" s="4"/>
    </row>
    <row r="8" spans="3:8" ht="18" customHeight="1">
      <c r="C8" s="102"/>
      <c r="D8" s="103"/>
      <c r="E8" s="103"/>
      <c r="F8" s="103"/>
      <c r="G8" s="104"/>
      <c r="H8" s="4"/>
    </row>
    <row r="9" spans="3:8" ht="18" customHeight="1">
      <c r="C9" s="102"/>
      <c r="D9" s="103"/>
      <c r="E9" s="103"/>
      <c r="F9" s="103"/>
      <c r="G9" s="104"/>
      <c r="H9" s="4"/>
    </row>
    <row r="10" spans="3:8" ht="18" customHeight="1">
      <c r="C10" s="28" t="s">
        <v>4</v>
      </c>
      <c r="D10" s="100" t="s">
        <v>21</v>
      </c>
      <c r="E10" s="100"/>
      <c r="F10" s="100"/>
      <c r="G10" s="101"/>
    </row>
    <row r="11" spans="3:8" ht="18" customHeight="1">
      <c r="C11" s="28" t="s">
        <v>5</v>
      </c>
      <c r="D11" s="100" t="s">
        <v>22</v>
      </c>
      <c r="E11" s="100"/>
      <c r="F11" s="100"/>
      <c r="G11" s="101"/>
    </row>
    <row r="12" spans="3:8" ht="18" customHeight="1">
      <c r="C12" s="28" t="s">
        <v>6</v>
      </c>
      <c r="D12" s="100" t="s">
        <v>24</v>
      </c>
      <c r="E12" s="100"/>
      <c r="F12" s="100"/>
      <c r="G12" s="101"/>
    </row>
    <row r="13" spans="3:8" ht="18" customHeight="1">
      <c r="C13" s="28" t="s">
        <v>8</v>
      </c>
      <c r="D13" s="100" t="s">
        <v>23</v>
      </c>
      <c r="E13" s="100"/>
      <c r="F13" s="100"/>
      <c r="G13" s="101"/>
    </row>
    <row r="14" spans="3:8" ht="18" customHeight="1">
      <c r="C14" s="28"/>
      <c r="D14" s="100"/>
      <c r="E14" s="100"/>
      <c r="F14" s="100"/>
      <c r="G14" s="101"/>
    </row>
    <row r="15" spans="3:8" ht="18" customHeight="1">
      <c r="C15" s="28"/>
      <c r="D15" s="100"/>
      <c r="E15" s="100"/>
      <c r="F15" s="100"/>
      <c r="G15" s="101"/>
    </row>
    <row r="16" spans="3:8" ht="18" customHeight="1" thickBot="1">
      <c r="C16" s="29"/>
      <c r="D16" s="107"/>
      <c r="E16" s="107"/>
      <c r="F16" s="107"/>
      <c r="G16" s="108"/>
    </row>
    <row r="17" spans="2:7" ht="18" customHeight="1" thickTop="1">
      <c r="C17" s="1"/>
    </row>
    <row r="18" spans="2:7" ht="25.5">
      <c r="C18" s="2" t="s">
        <v>7</v>
      </c>
    </row>
    <row r="19" spans="2:7" ht="18" customHeight="1">
      <c r="C19" s="3" t="s">
        <v>1</v>
      </c>
      <c r="D19" s="99" t="s">
        <v>17</v>
      </c>
      <c r="E19" s="99"/>
      <c r="F19" s="99"/>
      <c r="G19" s="99"/>
    </row>
    <row r="20" spans="2:7" ht="18" customHeight="1" thickBot="1">
      <c r="C20" s="3"/>
      <c r="D20" s="1"/>
      <c r="E20" s="1"/>
      <c r="F20" s="1"/>
      <c r="G20" s="1"/>
    </row>
    <row r="21" spans="2:7" ht="18" customHeight="1" thickTop="1" thickBot="1">
      <c r="B21" t="s">
        <v>26</v>
      </c>
      <c r="C21" s="23"/>
      <c r="D21" s="24" t="s">
        <v>12</v>
      </c>
      <c r="E21" s="24" t="s">
        <v>13</v>
      </c>
      <c r="F21" s="24" t="s">
        <v>14</v>
      </c>
      <c r="G21" s="25" t="s">
        <v>15</v>
      </c>
    </row>
    <row r="22" spans="2:7" ht="18" customHeight="1" thickBot="1">
      <c r="C22" s="21" t="s">
        <v>16</v>
      </c>
      <c r="D22" s="26">
        <f>SUM(D23:D37)</f>
        <v>0</v>
      </c>
      <c r="E22" s="26">
        <f>SUM(E23:E37)</f>
        <v>0</v>
      </c>
      <c r="F22" s="26">
        <f>D22-E22</f>
        <v>0</v>
      </c>
      <c r="G22" s="22"/>
    </row>
    <row r="23" spans="2:7" ht="20.25" customHeight="1" thickTop="1">
      <c r="C23" s="19" t="s">
        <v>34</v>
      </c>
      <c r="D23" s="20"/>
      <c r="E23" s="20"/>
      <c r="F23" s="18"/>
      <c r="G23" s="7" t="s">
        <v>19</v>
      </c>
    </row>
    <row r="24" spans="2:7" ht="20.25" customHeight="1">
      <c r="C24" s="5" t="s">
        <v>10</v>
      </c>
      <c r="D24" s="12"/>
      <c r="E24" s="12"/>
      <c r="F24" s="6"/>
      <c r="G24" s="7"/>
    </row>
    <row r="25" spans="2:7" ht="20.25" customHeight="1">
      <c r="C25" s="5" t="s">
        <v>29</v>
      </c>
      <c r="D25" s="12"/>
      <c r="E25" s="12"/>
      <c r="F25" s="6"/>
      <c r="G25" s="7"/>
    </row>
    <row r="26" spans="2:7" ht="20.25" customHeight="1">
      <c r="C26" s="5" t="s">
        <v>30</v>
      </c>
      <c r="D26" s="12"/>
      <c r="E26" s="12"/>
      <c r="F26" s="6"/>
      <c r="G26" s="7"/>
    </row>
    <row r="27" spans="2:7" ht="20.25" customHeight="1">
      <c r="C27" s="5" t="s">
        <v>31</v>
      </c>
      <c r="D27" s="12"/>
      <c r="E27" s="12"/>
      <c r="F27" s="6"/>
      <c r="G27" s="7"/>
    </row>
    <row r="28" spans="2:7" ht="20.25" customHeight="1">
      <c r="C28" s="5" t="s">
        <v>32</v>
      </c>
      <c r="D28" s="12"/>
      <c r="E28" s="12"/>
      <c r="F28" s="6"/>
      <c r="G28" s="7"/>
    </row>
    <row r="29" spans="2:7" ht="20.25" customHeight="1">
      <c r="C29" s="5" t="s">
        <v>33</v>
      </c>
      <c r="D29" s="12"/>
      <c r="E29" s="12"/>
      <c r="F29" s="6"/>
      <c r="G29" s="7"/>
    </row>
    <row r="30" spans="2:7" ht="20.25" customHeight="1">
      <c r="C30" s="35" t="s">
        <v>35</v>
      </c>
      <c r="D30" s="12"/>
      <c r="E30" s="12"/>
      <c r="F30" s="6"/>
      <c r="G30" s="7"/>
    </row>
    <row r="31" spans="2:7" ht="20.25" customHeight="1">
      <c r="C31" s="5"/>
      <c r="D31" s="12"/>
      <c r="E31" s="12"/>
      <c r="F31" s="6"/>
      <c r="G31" s="7"/>
    </row>
    <row r="32" spans="2:7" ht="20.25" customHeight="1">
      <c r="C32" s="5"/>
      <c r="D32" s="12"/>
      <c r="E32" s="12"/>
      <c r="F32" s="6"/>
      <c r="G32" s="7"/>
    </row>
    <row r="33" spans="2:7" ht="20.25" customHeight="1">
      <c r="C33" s="8"/>
      <c r="D33" s="12"/>
      <c r="E33" s="12"/>
      <c r="F33" s="6"/>
      <c r="G33" s="7"/>
    </row>
    <row r="34" spans="2:7" ht="20.25" customHeight="1">
      <c r="C34" s="8"/>
      <c r="D34" s="12"/>
      <c r="E34" s="12"/>
      <c r="F34" s="6"/>
      <c r="G34" s="7"/>
    </row>
    <row r="35" spans="2:7" ht="20.25" customHeight="1">
      <c r="C35" s="8"/>
      <c r="D35" s="12"/>
      <c r="E35" s="12"/>
      <c r="F35" s="6"/>
      <c r="G35" s="7"/>
    </row>
    <row r="36" spans="2:7" ht="20.25" customHeight="1">
      <c r="C36" s="17"/>
      <c r="D36" s="14"/>
      <c r="E36" s="14"/>
      <c r="F36" s="15"/>
      <c r="G36" s="16"/>
    </row>
    <row r="37" spans="2:7" ht="20.25" customHeight="1" thickBot="1">
      <c r="C37" s="9" t="s">
        <v>11</v>
      </c>
      <c r="D37" s="13"/>
      <c r="E37" s="13"/>
      <c r="F37" s="10"/>
      <c r="G37" s="11"/>
    </row>
    <row r="38" spans="2:7" ht="18" customHeight="1" thickTop="1" thickBot="1"/>
    <row r="39" spans="2:7" ht="18" customHeight="1" thickTop="1" thickBot="1">
      <c r="B39" t="s">
        <v>25</v>
      </c>
      <c r="C39" s="34" t="s">
        <v>27</v>
      </c>
      <c r="D39" s="24" t="s">
        <v>12</v>
      </c>
      <c r="E39" s="24" t="s">
        <v>13</v>
      </c>
      <c r="F39" s="24" t="s">
        <v>14</v>
      </c>
      <c r="G39" s="25" t="s">
        <v>15</v>
      </c>
    </row>
    <row r="40" spans="2:7" ht="20.25" thickBot="1">
      <c r="C40" s="31"/>
      <c r="D40" s="32">
        <v>0</v>
      </c>
      <c r="E40" s="32">
        <v>0</v>
      </c>
      <c r="F40" s="32">
        <f>D40-E40</f>
        <v>0</v>
      </c>
      <c r="G40" s="33" t="s">
        <v>28</v>
      </c>
    </row>
    <row r="41" spans="2:7" ht="19.5" thickTop="1"/>
  </sheetData>
  <mergeCells count="13">
    <mergeCell ref="D19:G19"/>
    <mergeCell ref="D6:G6"/>
    <mergeCell ref="D10:G10"/>
    <mergeCell ref="D11:G11"/>
    <mergeCell ref="D12:G12"/>
    <mergeCell ref="D13:G13"/>
    <mergeCell ref="D15:G15"/>
    <mergeCell ref="D16:G16"/>
    <mergeCell ref="D1:G1"/>
    <mergeCell ref="D2:G2"/>
    <mergeCell ref="D14:G14"/>
    <mergeCell ref="C7:C9"/>
    <mergeCell ref="D7:G9"/>
  </mergeCells>
  <phoneticPr fontId="1"/>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shapeId="1028" r:id="rId4">
          <objectPr defaultSize="0" autoPict="0" r:id="rId5">
            <anchor moveWithCells="1">
              <from>
                <xdr:col>4</xdr:col>
                <xdr:colOff>381000</xdr:colOff>
                <xdr:row>24</xdr:row>
                <xdr:rowOff>38100</xdr:rowOff>
              </from>
              <to>
                <xdr:col>7</xdr:col>
                <xdr:colOff>161925</xdr:colOff>
                <xdr:row>34</xdr:row>
                <xdr:rowOff>190500</xdr:rowOff>
              </to>
            </anchor>
          </objectPr>
        </oleObject>
      </mc:Choice>
      <mc:Fallback>
        <oleObject progId="Word.Document.12" shapeId="1028"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1.学校保健領域研修会</vt:lpstr>
      <vt:lpstr>2.特別支援教育領域研修会</vt:lpstr>
      <vt:lpstr>3.情報収集事業</vt:lpstr>
      <vt:lpstr>4.委員会開催</vt:lpstr>
      <vt:lpstr>記入例）事業計画案・予算案</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yoshinori</dc:creator>
  <cp:lastModifiedBy>morimoto</cp:lastModifiedBy>
  <cp:lastPrinted>2020-02-17T01:11:34Z</cp:lastPrinted>
  <dcterms:created xsi:type="dcterms:W3CDTF">2010-10-19T12:54:24Z</dcterms:created>
  <dcterms:modified xsi:type="dcterms:W3CDTF">2021-12-03T10:20:11Z</dcterms:modified>
</cp:coreProperties>
</file>